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8880" windowHeight="5565" tabRatio="599" activeTab="0"/>
  </bookViews>
  <sheets>
    <sheet name="Travel Expense Statement" sheetId="1" r:id="rId1"/>
    <sheet name="Instructions" sheetId="2" r:id="rId2"/>
  </sheets>
  <definedNames>
    <definedName name="_xlnm.Print_Area" localSheetId="0">'Travel Expense Statement'!$A$4:$L$43</definedName>
  </definedNames>
  <calcPr fullCalcOnLoad="1"/>
</workbook>
</file>

<file path=xl/sharedStrings.xml><?xml version="1.0" encoding="utf-8"?>
<sst xmlns="http://schemas.openxmlformats.org/spreadsheetml/2006/main" count="83" uniqueCount="66">
  <si>
    <t>DATE</t>
  </si>
  <si>
    <t>DESCRIPTION</t>
  </si>
  <si>
    <t xml:space="preserve">        TRAVEL</t>
  </si>
  <si>
    <t>LODGING</t>
  </si>
  <si>
    <t xml:space="preserve">                   OTHER EXPENSES</t>
  </si>
  <si>
    <t>TOTAL</t>
  </si>
  <si>
    <t>AMOUNT</t>
  </si>
  <si>
    <t>#</t>
  </si>
  <si>
    <r>
      <t>1</t>
    </r>
    <r>
      <rPr>
        <sz val="8"/>
        <rFont val="Helv"/>
        <family val="0"/>
      </rPr>
      <t>Mode</t>
    </r>
  </si>
  <si>
    <t>Cost</t>
  </si>
  <si>
    <t>$</t>
  </si>
  <si>
    <t xml:space="preserve"> ENTERTAINMENT</t>
  </si>
  <si>
    <t>TOTAL EXPENSE THIS REPORT</t>
  </si>
  <si>
    <t xml:space="preserve">             MINUS CASH ADVANCE</t>
  </si>
  <si>
    <t>Instructions</t>
  </si>
  <si>
    <r>
      <t>1</t>
    </r>
    <r>
      <rPr>
        <sz val="8"/>
        <rFont val="Helv"/>
        <family val="0"/>
      </rPr>
      <t xml:space="preserve">.  </t>
    </r>
    <r>
      <rPr>
        <vertAlign val="superscript"/>
        <sz val="8"/>
        <rFont val="Helv"/>
        <family val="2"/>
      </rPr>
      <t>1</t>
    </r>
    <r>
      <rPr>
        <sz val="8"/>
        <rFont val="Helv"/>
        <family val="0"/>
      </rPr>
      <t xml:space="preserve">Mode =  C-Car, P-Plane, T-Train, X-Taxi   </t>
    </r>
  </si>
  <si>
    <t>SIGN:</t>
  </si>
  <si>
    <t>DATE:</t>
  </si>
  <si>
    <t xml:space="preserve"> MANAGER(PRINT):</t>
  </si>
  <si>
    <t>ACCOUNTING DPT:</t>
  </si>
  <si>
    <t xml:space="preserve">           DATE:</t>
  </si>
  <si>
    <t>Entertainment and business meetings must be detailed on the appropriate section of the expense report.</t>
  </si>
  <si>
    <t>Receipts should be arranged chronologically and stapled to the lower left hand corner of the expense statement.</t>
  </si>
  <si>
    <t>NAME:</t>
  </si>
  <si>
    <t>Notes</t>
  </si>
  <si>
    <t>-   Outstanding cash advances must be reconciled monthly.</t>
  </si>
  <si>
    <t>-   Attach receipts for all items.</t>
  </si>
  <si>
    <t>-    If expenses can be associated to a specific project number, the project number should be indicated.</t>
  </si>
  <si>
    <t>The expense report should be prepared electronically, printed, signed and approved by the manager in order to be processed.  If access to a printer is not available, the expense report may be handwritten.</t>
  </si>
  <si>
    <r>
      <t xml:space="preserve">PLEASE NOTE: </t>
    </r>
    <r>
      <rPr>
        <sz val="8"/>
        <rFont val="Arial"/>
        <family val="2"/>
      </rPr>
      <t xml:space="preserve"> </t>
    </r>
  </si>
  <si>
    <r>
      <t>2</t>
    </r>
    <r>
      <rPr>
        <sz val="6"/>
        <rFont val="Helv"/>
        <family val="2"/>
      </rPr>
      <t>MEALS/</t>
    </r>
  </si>
  <si>
    <t xml:space="preserve">Properly approved and documented Expense Reports will be reimbursed on Friday. </t>
  </si>
  <si>
    <t>Every line item should have a  project number assigned to it unless the expense cannot  be  linked to a specific project number.  If that is the case provide a description.</t>
  </si>
  <si>
    <r>
      <t xml:space="preserve">The Accounting Department will </t>
    </r>
    <r>
      <rPr>
        <u val="single"/>
        <sz val="8"/>
        <rFont val="Arial"/>
        <family val="2"/>
      </rPr>
      <t>no longer pay American Express directly.</t>
    </r>
    <r>
      <rPr>
        <sz val="8"/>
        <rFont val="Arial"/>
        <family val="2"/>
      </rPr>
      <t xml:space="preserve">  Please request reimbursement in a timely manner to avoid late charges from American Express.</t>
    </r>
  </si>
  <si>
    <r>
      <t xml:space="preserve">Expense reports not </t>
    </r>
    <r>
      <rPr>
        <u val="single"/>
        <sz val="8"/>
        <rFont val="Arial"/>
        <family val="2"/>
      </rPr>
      <t>completed correctly, not signed by the appropriate manager or missing receipts will be returned to the employee for proper completion thus delaying payment.</t>
    </r>
  </si>
  <si>
    <t>Procedures:</t>
  </si>
  <si>
    <t>Approval:</t>
  </si>
  <si>
    <t>Reimbursement:</t>
  </si>
  <si>
    <t>Project expenses must be submitted within 30 days of being incurred and all other expenses must be submitted with 60 days or they are not eligible for reimbursement.</t>
  </si>
  <si>
    <t>The Internal Revenue Service requires that certain expenses must be accompanied by the original  receipt.  It is our policy that every expense over $10 must be accompanied by the original receipt.</t>
  </si>
  <si>
    <t xml:space="preserve"> </t>
  </si>
  <si>
    <t>P</t>
  </si>
  <si>
    <t>C</t>
  </si>
  <si>
    <t>Gas for Rental car</t>
  </si>
  <si>
    <t>Starbucks (Detroit), Dinner (Starters)</t>
  </si>
  <si>
    <t>Lunch (Complete Food Services)</t>
  </si>
  <si>
    <t>Lunch (Complete Food Services), Dinner (Spice India)</t>
  </si>
  <si>
    <t>CONSULTANT NAME</t>
  </si>
  <si>
    <t>MEALS/ENTERTAINMENT</t>
  </si>
  <si>
    <t>PROJECT NAME</t>
  </si>
  <si>
    <t>Project/Client</t>
  </si>
  <si>
    <r>
      <t>2</t>
    </r>
    <r>
      <rPr>
        <sz val="8"/>
        <rFont val="Helv"/>
        <family val="0"/>
      </rPr>
      <t xml:space="preserve">. </t>
    </r>
    <r>
      <rPr>
        <vertAlign val="superscript"/>
        <sz val="8"/>
        <rFont val="Helv"/>
        <family val="2"/>
      </rPr>
      <t xml:space="preserve"> 2</t>
    </r>
    <r>
      <rPr>
        <sz val="8"/>
        <rFont val="Helv"/>
        <family val="0"/>
      </rPr>
      <t>Meals/Entertainment - report and explain all meals &amp; entertainment in detail.</t>
    </r>
  </si>
  <si>
    <t>-   Submit to the manager for approval and to Accounting.</t>
  </si>
  <si>
    <t>Rental Car in NJ(Enterprise)</t>
  </si>
  <si>
    <t>To and Fro Travel to NJ from Atlanta(Air-Tran)</t>
  </si>
  <si>
    <t xml:space="preserve">        TOTAL DUE TO EMPLOYEE/CONSULTANT</t>
  </si>
  <si>
    <t xml:space="preserve"> Employee/Consultant(PRINT):</t>
  </si>
  <si>
    <t>Atlanta, NJ</t>
  </si>
  <si>
    <t>New Jersey</t>
  </si>
  <si>
    <t>Expenses Sheet</t>
  </si>
  <si>
    <t>Apeiro Technologies</t>
  </si>
  <si>
    <t>The Apeiro expense report form must be completed with detail of expenses incurred which are  authorized for reimbursement (including those expenses paid for with the company American Express card).</t>
  </si>
  <si>
    <t>Mileage reimbursement:  Enter your normal roundtrip commute to Apeiro in the appropriate column.  Enter the number of gross miles travelled.</t>
  </si>
  <si>
    <t>The net mileage will be an automatic calculation of gross mileage less the normal commute to Apeiro.</t>
  </si>
  <si>
    <t>The Apeiro expense report must be approved by the employee's manager and submitted to the Accounting Department by Noon on Wednesday.  Supporting receipts must be attached.</t>
  </si>
  <si>
    <t>The manager is responsible for ensuring that the approval is made in adherence with the Apeiro Expense Policy.  After approval, the manager forwards the expense report to the Accounting Department.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</si>
</sst>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"/>
    <numFmt numFmtId="173" formatCode="m/d/yy\ h:mm"/>
    <numFmt numFmtId="174" formatCode="m/d"/>
    <numFmt numFmtId="175" formatCode="0.0"/>
    <numFmt numFmtId="176" formatCode="[$-409]dddd\,\ mmmm\ dd\,\ yyyy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"/>
  </numFmts>
  <fonts count="52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sz val="6"/>
      <name val="Helv"/>
      <family val="2"/>
    </font>
    <font>
      <b/>
      <sz val="8"/>
      <name val="Helv"/>
      <family val="2"/>
    </font>
    <font>
      <sz val="8"/>
      <name val="Arial MT"/>
      <family val="0"/>
    </font>
    <font>
      <sz val="7"/>
      <name val="Helv"/>
      <family val="0"/>
    </font>
    <font>
      <b/>
      <u val="single"/>
      <sz val="8"/>
      <name val="Helv"/>
      <family val="0"/>
    </font>
    <font>
      <vertAlign val="superscript"/>
      <sz val="8"/>
      <name val="Helv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vertAlign val="superscript"/>
      <sz val="6"/>
      <name val="Helv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name val="Helv"/>
      <family val="0"/>
    </font>
    <font>
      <b/>
      <sz val="2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mediumGray">
        <bgColor indexed="46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38" fillId="45" borderId="1" applyNumberFormat="0" applyAlignment="0" applyProtection="0"/>
    <xf numFmtId="0" fontId="39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51" borderId="1" applyNumberFormat="0" applyAlignment="0" applyProtection="0"/>
    <xf numFmtId="0" fontId="47" fillId="0" borderId="6" applyNumberFormat="0" applyFill="0" applyAlignment="0" applyProtection="0"/>
    <xf numFmtId="0" fontId="48" fillId="52" borderId="0" applyNumberFormat="0" applyBorder="0" applyAlignment="0" applyProtection="0"/>
    <xf numFmtId="0" fontId="0" fillId="53" borderId="7" applyNumberFormat="0" applyFont="0" applyAlignment="0" applyProtection="0"/>
    <xf numFmtId="0" fontId="49" fillId="45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72" fontId="7" fillId="54" borderId="0" xfId="0" applyNumberFormat="1" applyFont="1" applyFill="1" applyAlignment="1" applyProtection="1">
      <alignment horizontal="right" vertical="center"/>
      <protection locked="0"/>
    </xf>
    <xf numFmtId="0" fontId="7" fillId="54" borderId="0" xfId="0" applyFont="1" applyFill="1" applyAlignment="1" applyProtection="1">
      <alignment/>
      <protection locked="0"/>
    </xf>
    <xf numFmtId="4" fontId="7" fillId="54" borderId="0" xfId="0" applyNumberFormat="1" applyFont="1" applyFill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7" fontId="7" fillId="0" borderId="12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/>
    </xf>
    <xf numFmtId="0" fontId="4" fillId="55" borderId="13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2" fontId="7" fillId="0" borderId="12" xfId="0" applyNumberFormat="1" applyFont="1" applyBorder="1" applyAlignment="1" applyProtection="1">
      <alignment wrapText="1"/>
      <protection locked="0"/>
    </xf>
    <xf numFmtId="172" fontId="6" fillId="0" borderId="20" xfId="0" applyNumberFormat="1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/>
      <protection hidden="1"/>
    </xf>
    <xf numFmtId="7" fontId="7" fillId="0" borderId="12" xfId="0" applyNumberFormat="1" applyFont="1" applyBorder="1" applyAlignment="1" applyProtection="1">
      <alignment horizontal="right"/>
      <protection/>
    </xf>
    <xf numFmtId="7" fontId="7" fillId="0" borderId="13" xfId="0" applyNumberFormat="1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7" fontId="7" fillId="0" borderId="22" xfId="0" applyNumberFormat="1" applyFont="1" applyBorder="1" applyAlignment="1" applyProtection="1">
      <alignment horizontal="right"/>
      <protection/>
    </xf>
    <xf numFmtId="7" fontId="7" fillId="0" borderId="23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2" fontId="7" fillId="0" borderId="24" xfId="0" applyNumberFormat="1" applyFont="1" applyBorder="1" applyAlignment="1" applyProtection="1">
      <alignment horizontal="left"/>
      <protection hidden="1"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2" fontId="4" fillId="0" borderId="25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hidden="1" locked="0"/>
    </xf>
    <xf numFmtId="174" fontId="4" fillId="0" borderId="2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 locked="0"/>
    </xf>
    <xf numFmtId="172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7" fontId="7" fillId="0" borderId="26" xfId="0" applyNumberFormat="1" applyFont="1" applyBorder="1" applyAlignment="1" applyProtection="1">
      <alignment horizontal="right"/>
      <protection/>
    </xf>
    <xf numFmtId="7" fontId="7" fillId="0" borderId="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7" fontId="7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wrapText="1"/>
    </xf>
    <xf numFmtId="0" fontId="4" fillId="0" borderId="0" xfId="0" applyFont="1" applyAlignment="1">
      <alignment/>
    </xf>
    <xf numFmtId="0" fontId="13" fillId="0" borderId="0" xfId="0" applyFont="1" applyAlignment="1">
      <alignment wrapText="1"/>
    </xf>
    <xf numFmtId="0" fontId="6" fillId="0" borderId="27" xfId="0" applyFont="1" applyBorder="1" applyAlignment="1" applyProtection="1" quotePrefix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 quotePrefix="1">
      <alignment/>
      <protection/>
    </xf>
    <xf numFmtId="0" fontId="14" fillId="0" borderId="28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7" fontId="4" fillId="0" borderId="0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/>
      <protection hidden="1" locked="0"/>
    </xf>
    <xf numFmtId="7" fontId="7" fillId="0" borderId="10" xfId="0" applyNumberFormat="1" applyFont="1" applyBorder="1" applyAlignment="1" applyProtection="1">
      <alignment horizontal="right"/>
      <protection hidden="1" locked="0"/>
    </xf>
    <xf numFmtId="7" fontId="7" fillId="0" borderId="29" xfId="0" applyNumberFormat="1" applyFont="1" applyBorder="1" applyAlignment="1" applyProtection="1">
      <alignment horizontal="right"/>
      <protection hidden="1" locked="0"/>
    </xf>
    <xf numFmtId="7" fontId="7" fillId="0" borderId="30" xfId="0" applyNumberFormat="1" applyFont="1" applyBorder="1" applyAlignment="1" applyProtection="1">
      <alignment horizontal="right"/>
      <protection hidden="1" locked="0"/>
    </xf>
    <xf numFmtId="7" fontId="7" fillId="0" borderId="31" xfId="0" applyNumberFormat="1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7" fontId="4" fillId="0" borderId="34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 locked="0"/>
    </xf>
    <xf numFmtId="172" fontId="7" fillId="0" borderId="36" xfId="0" applyNumberFormat="1" applyFont="1" applyBorder="1" applyAlignment="1" applyProtection="1">
      <alignment horizontal="center" wrapText="1"/>
      <protection locked="0"/>
    </xf>
    <xf numFmtId="172" fontId="7" fillId="0" borderId="37" xfId="0" applyNumberFormat="1" applyFont="1" applyBorder="1" applyAlignment="1" applyProtection="1">
      <alignment horizontal="center" wrapText="1"/>
      <protection locked="0"/>
    </xf>
    <xf numFmtId="0" fontId="4" fillId="0" borderId="38" xfId="0" applyNumberFormat="1" applyFont="1" applyBorder="1" applyAlignment="1" applyProtection="1">
      <alignment horizontal="center"/>
      <protection/>
    </xf>
    <xf numFmtId="0" fontId="0" fillId="0" borderId="18" xfId="0" applyNumberFormat="1" applyBorder="1" applyAlignment="1" applyProtection="1">
      <alignment horizontal="center"/>
      <protection/>
    </xf>
    <xf numFmtId="7" fontId="7" fillId="56" borderId="12" xfId="0" applyNumberFormat="1" applyFont="1" applyFill="1" applyBorder="1" applyAlignment="1" applyProtection="1">
      <alignment horizontal="right"/>
      <protection/>
    </xf>
    <xf numFmtId="7" fontId="7" fillId="0" borderId="34" xfId="0" applyNumberFormat="1" applyFont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 horizontal="centerContinuous"/>
      <protection hidden="1"/>
    </xf>
    <xf numFmtId="14" fontId="0" fillId="0" borderId="40" xfId="0" applyNumberFormat="1" applyBorder="1" applyAlignment="1" applyProtection="1">
      <alignment/>
      <protection/>
    </xf>
    <xf numFmtId="2" fontId="7" fillId="0" borderId="12" xfId="0" applyNumberFormat="1" applyFont="1" applyFill="1" applyBorder="1" applyAlignment="1" applyProtection="1">
      <alignment horizontal="right"/>
      <protection locked="0"/>
    </xf>
    <xf numFmtId="7" fontId="4" fillId="0" borderId="4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2" fontId="7" fillId="0" borderId="12" xfId="0" applyNumberFormat="1" applyFont="1" applyBorder="1" applyAlignment="1" applyProtection="1">
      <alignment horizontal="left" wrapText="1"/>
      <protection locked="0"/>
    </xf>
    <xf numFmtId="0" fontId="15" fillId="0" borderId="0" xfId="0" applyFont="1" applyAlignment="1">
      <alignment/>
    </xf>
    <xf numFmtId="172" fontId="7" fillId="0" borderId="25" xfId="0" applyNumberFormat="1" applyFont="1" applyBorder="1" applyAlignment="1" applyProtection="1">
      <alignment horizontal="center" wrapText="1"/>
      <protection locked="0"/>
    </xf>
    <xf numFmtId="7" fontId="0" fillId="0" borderId="0" xfId="0" applyNumberFormat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7" fontId="7" fillId="0" borderId="12" xfId="0" applyNumberFormat="1" applyFont="1" applyFill="1" applyBorder="1" applyAlignment="1" applyProtection="1">
      <alignment horizontal="right"/>
      <protection locked="0"/>
    </xf>
    <xf numFmtId="7" fontId="4" fillId="0" borderId="34" xfId="0" applyNumberFormat="1" applyFont="1" applyFill="1" applyBorder="1" applyAlignment="1" applyProtection="1">
      <alignment/>
      <protection/>
    </xf>
    <xf numFmtId="7" fontId="4" fillId="0" borderId="0" xfId="0" applyNumberFormat="1" applyFont="1" applyAlignment="1" applyProtection="1">
      <alignment horizontal="center"/>
      <protection hidden="1" locked="0"/>
    </xf>
    <xf numFmtId="7" fontId="4" fillId="0" borderId="27" xfId="0" applyNumberFormat="1" applyFont="1" applyBorder="1" applyAlignment="1" applyProtection="1">
      <alignment/>
      <protection/>
    </xf>
    <xf numFmtId="7" fontId="4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 horizontal="right"/>
      <protection locked="0"/>
    </xf>
    <xf numFmtId="7" fontId="0" fillId="0" borderId="0" xfId="0" applyNumberFormat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7" fontId="8" fillId="0" borderId="0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7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7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hidden="1" locked="0"/>
    </xf>
    <xf numFmtId="7" fontId="0" fillId="0" borderId="0" xfId="0" applyNumberFormat="1" applyFill="1" applyAlignment="1">
      <alignment/>
    </xf>
    <xf numFmtId="7" fontId="0" fillId="0" borderId="0" xfId="0" applyNumberFormat="1" applyBorder="1" applyAlignment="1" applyProtection="1">
      <alignment/>
      <protection locked="0"/>
    </xf>
    <xf numFmtId="7" fontId="4" fillId="0" borderId="0" xfId="0" applyNumberFormat="1" applyFont="1" applyBorder="1" applyAlignment="1" applyProtection="1">
      <alignment vertical="center"/>
      <protection hidden="1" locked="0"/>
    </xf>
    <xf numFmtId="7" fontId="4" fillId="0" borderId="0" xfId="0" applyNumberFormat="1" applyFont="1" applyBorder="1" applyAlignment="1" applyProtection="1">
      <alignment/>
      <protection locked="0"/>
    </xf>
    <xf numFmtId="7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6" fillId="0" borderId="35" xfId="0" applyFont="1" applyBorder="1" applyAlignment="1" applyProtection="1" quotePrefix="1">
      <alignment horizontal="center"/>
      <protection locked="0"/>
    </xf>
    <xf numFmtId="0" fontId="6" fillId="0" borderId="42" xfId="0" applyFont="1" applyBorder="1" applyAlignment="1" applyProtection="1" quotePrefix="1">
      <alignment horizontal="center"/>
      <protection locked="0"/>
    </xf>
    <xf numFmtId="0" fontId="6" fillId="0" borderId="43" xfId="0" applyFont="1" applyBorder="1" applyAlignment="1" applyProtection="1" quotePrefix="1">
      <alignment horizontal="center"/>
      <protection locked="0"/>
    </xf>
    <xf numFmtId="0" fontId="0" fillId="57" borderId="42" xfId="0" applyNumberFormat="1" applyFill="1" applyBorder="1" applyAlignment="1" applyProtection="1">
      <alignment horizontal="left"/>
      <protection locked="0"/>
    </xf>
    <xf numFmtId="0" fontId="0" fillId="57" borderId="43" xfId="0" applyNumberForma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 vertical="center"/>
      <protection hidden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598</xdr:row>
      <xdr:rowOff>0</xdr:rowOff>
    </xdr:from>
    <xdr:to>
      <xdr:col>10</xdr:col>
      <xdr:colOff>9525</xdr:colOff>
      <xdr:row>599</xdr:row>
      <xdr:rowOff>9525</xdr:rowOff>
    </xdr:to>
    <xdr:sp>
      <xdr:nvSpPr>
        <xdr:cNvPr id="1" name="Rectangle 104"/>
        <xdr:cNvSpPr>
          <a:spLocks/>
        </xdr:cNvSpPr>
      </xdr:nvSpPr>
      <xdr:spPr>
        <a:xfrm>
          <a:off x="6296025" y="82105500"/>
          <a:ext cx="3181350" cy="1428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598</xdr:row>
      <xdr:rowOff>0</xdr:rowOff>
    </xdr:from>
    <xdr:to>
      <xdr:col>8</xdr:col>
      <xdr:colOff>438150</xdr:colOff>
      <xdr:row>598</xdr:row>
      <xdr:rowOff>76200</xdr:rowOff>
    </xdr:to>
    <xdr:sp>
      <xdr:nvSpPr>
        <xdr:cNvPr id="2" name="Text 65"/>
        <xdr:cNvSpPr txBox="1">
          <a:spLocks noChangeArrowheads="1"/>
        </xdr:cNvSpPr>
      </xdr:nvSpPr>
      <xdr:spPr>
        <a:xfrm>
          <a:off x="6296025" y="82105500"/>
          <a:ext cx="17526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</a:t>
          </a:r>
        </a:p>
      </xdr:txBody>
    </xdr:sp>
    <xdr:clientData/>
  </xdr:twoCellAnchor>
  <xdr:twoCellAnchor>
    <xdr:from>
      <xdr:col>7</xdr:col>
      <xdr:colOff>0</xdr:colOff>
      <xdr:row>598</xdr:row>
      <xdr:rowOff>85725</xdr:rowOff>
    </xdr:from>
    <xdr:to>
      <xdr:col>7</xdr:col>
      <xdr:colOff>428625</xdr:colOff>
      <xdr:row>599</xdr:row>
      <xdr:rowOff>0</xdr:rowOff>
    </xdr:to>
    <xdr:sp>
      <xdr:nvSpPr>
        <xdr:cNvPr id="3" name="Text 76"/>
        <xdr:cNvSpPr txBox="1">
          <a:spLocks noChangeArrowheads="1"/>
        </xdr:cNvSpPr>
      </xdr:nvSpPr>
      <xdr:spPr>
        <a:xfrm>
          <a:off x="6858000" y="82191225"/>
          <a:ext cx="428625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DESCRIPTION OF ITEM</a:t>
          </a:r>
        </a:p>
      </xdr:txBody>
    </xdr:sp>
    <xdr:clientData/>
  </xdr:twoCellAnchor>
  <xdr:twoCellAnchor>
    <xdr:from>
      <xdr:col>8</xdr:col>
      <xdr:colOff>0</xdr:colOff>
      <xdr:row>598</xdr:row>
      <xdr:rowOff>85725</xdr:rowOff>
    </xdr:from>
    <xdr:to>
      <xdr:col>8</xdr:col>
      <xdr:colOff>381000</xdr:colOff>
      <xdr:row>599</xdr:row>
      <xdr:rowOff>0</xdr:rowOff>
    </xdr:to>
    <xdr:sp>
      <xdr:nvSpPr>
        <xdr:cNvPr id="4" name="Text 77"/>
        <xdr:cNvSpPr txBox="1">
          <a:spLocks noChangeArrowheads="1"/>
        </xdr:cNvSpPr>
      </xdr:nvSpPr>
      <xdr:spPr>
        <a:xfrm>
          <a:off x="7610475" y="82191225"/>
          <a:ext cx="38100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AMOUNT</a:t>
          </a:r>
        </a:p>
      </xdr:txBody>
    </xdr:sp>
    <xdr:clientData/>
  </xdr:twoCellAnchor>
  <xdr:twoCellAnchor>
    <xdr:from>
      <xdr:col>6</xdr:col>
      <xdr:colOff>0</xdr:colOff>
      <xdr:row>601</xdr:row>
      <xdr:rowOff>9525</xdr:rowOff>
    </xdr:from>
    <xdr:to>
      <xdr:col>10</xdr:col>
      <xdr:colOff>19050</xdr:colOff>
      <xdr:row>601</xdr:row>
      <xdr:rowOff>9525</xdr:rowOff>
    </xdr:to>
    <xdr:sp>
      <xdr:nvSpPr>
        <xdr:cNvPr id="5" name="Line 71"/>
        <xdr:cNvSpPr>
          <a:spLocks/>
        </xdr:cNvSpPr>
      </xdr:nvSpPr>
      <xdr:spPr>
        <a:xfrm>
          <a:off x="6296025" y="8253412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600</xdr:row>
      <xdr:rowOff>0</xdr:rowOff>
    </xdr:from>
    <xdr:to>
      <xdr:col>10</xdr:col>
      <xdr:colOff>9525</xdr:colOff>
      <xdr:row>600</xdr:row>
      <xdr:rowOff>0</xdr:rowOff>
    </xdr:to>
    <xdr:sp>
      <xdr:nvSpPr>
        <xdr:cNvPr id="6" name="Line 69"/>
        <xdr:cNvSpPr>
          <a:spLocks/>
        </xdr:cNvSpPr>
      </xdr:nvSpPr>
      <xdr:spPr>
        <a:xfrm>
          <a:off x="6296025" y="823817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596</xdr:row>
      <xdr:rowOff>66675</xdr:rowOff>
    </xdr:from>
    <xdr:to>
      <xdr:col>10</xdr:col>
      <xdr:colOff>19050</xdr:colOff>
      <xdr:row>597</xdr:row>
      <xdr:rowOff>114300</xdr:rowOff>
    </xdr:to>
    <xdr:sp>
      <xdr:nvSpPr>
        <xdr:cNvPr id="7" name="Rectangle 58"/>
        <xdr:cNvSpPr>
          <a:spLocks/>
        </xdr:cNvSpPr>
      </xdr:nvSpPr>
      <xdr:spPr>
        <a:xfrm>
          <a:off x="6296025" y="81876900"/>
          <a:ext cx="3190875" cy="20955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314325</xdr:colOff>
      <xdr:row>596</xdr:row>
      <xdr:rowOff>57150</xdr:rowOff>
    </xdr:from>
    <xdr:to>
      <xdr:col>7</xdr:col>
      <xdr:colOff>314325</xdr:colOff>
      <xdr:row>597</xdr:row>
      <xdr:rowOff>114300</xdr:rowOff>
    </xdr:to>
    <xdr:sp>
      <xdr:nvSpPr>
        <xdr:cNvPr id="8" name="Line 59"/>
        <xdr:cNvSpPr>
          <a:spLocks/>
        </xdr:cNvSpPr>
      </xdr:nvSpPr>
      <xdr:spPr>
        <a:xfrm>
          <a:off x="7172325" y="81867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605</xdr:row>
      <xdr:rowOff>66675</xdr:rowOff>
    </xdr:from>
    <xdr:to>
      <xdr:col>7</xdr:col>
      <xdr:colOff>0</xdr:colOff>
      <xdr:row>605</xdr:row>
      <xdr:rowOff>142875</xdr:rowOff>
    </xdr:to>
    <xdr:sp>
      <xdr:nvSpPr>
        <xdr:cNvPr id="9" name="Text 60"/>
        <xdr:cNvSpPr txBox="1">
          <a:spLocks noChangeArrowheads="1"/>
        </xdr:cNvSpPr>
      </xdr:nvSpPr>
      <xdr:spPr>
        <a:xfrm>
          <a:off x="6296025" y="83162775"/>
          <a:ext cx="5619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A/P REVIEWED</a:t>
          </a:r>
        </a:p>
      </xdr:txBody>
    </xdr:sp>
    <xdr:clientData/>
  </xdr:twoCellAnchor>
  <xdr:twoCellAnchor>
    <xdr:from>
      <xdr:col>7</xdr:col>
      <xdr:colOff>323850</xdr:colOff>
      <xdr:row>596</xdr:row>
      <xdr:rowOff>85725</xdr:rowOff>
    </xdr:from>
    <xdr:to>
      <xdr:col>8</xdr:col>
      <xdr:colOff>0</xdr:colOff>
      <xdr:row>597</xdr:row>
      <xdr:rowOff>0</xdr:rowOff>
    </xdr:to>
    <xdr:sp>
      <xdr:nvSpPr>
        <xdr:cNvPr id="10" name="Text 61"/>
        <xdr:cNvSpPr txBox="1">
          <a:spLocks noChangeArrowheads="1"/>
        </xdr:cNvSpPr>
      </xdr:nvSpPr>
      <xdr:spPr>
        <a:xfrm>
          <a:off x="7181850" y="81895950"/>
          <a:ext cx="42862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A/P AUTHORIZED</a:t>
          </a:r>
        </a:p>
      </xdr:txBody>
    </xdr:sp>
    <xdr:clientData/>
  </xdr:twoCellAnchor>
  <xdr:twoCellAnchor>
    <xdr:from>
      <xdr:col>8</xdr:col>
      <xdr:colOff>28575</xdr:colOff>
      <xdr:row>596</xdr:row>
      <xdr:rowOff>85725</xdr:rowOff>
    </xdr:from>
    <xdr:to>
      <xdr:col>8</xdr:col>
      <xdr:colOff>342900</xdr:colOff>
      <xdr:row>597</xdr:row>
      <xdr:rowOff>0</xdr:rowOff>
    </xdr:to>
    <xdr:sp>
      <xdr:nvSpPr>
        <xdr:cNvPr id="11" name="Text 62"/>
        <xdr:cNvSpPr txBox="1">
          <a:spLocks noChangeArrowheads="1"/>
        </xdr:cNvSpPr>
      </xdr:nvSpPr>
      <xdr:spPr>
        <a:xfrm>
          <a:off x="7639050" y="81895950"/>
          <a:ext cx="31432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DATE</a:t>
          </a:r>
        </a:p>
      </xdr:txBody>
    </xdr:sp>
    <xdr:clientData/>
  </xdr:twoCellAnchor>
  <xdr:twoCellAnchor>
    <xdr:from>
      <xdr:col>7</xdr:col>
      <xdr:colOff>0</xdr:colOff>
      <xdr:row>596</xdr:row>
      <xdr:rowOff>85725</xdr:rowOff>
    </xdr:from>
    <xdr:to>
      <xdr:col>7</xdr:col>
      <xdr:colOff>247650</xdr:colOff>
      <xdr:row>597</xdr:row>
      <xdr:rowOff>0</xdr:rowOff>
    </xdr:to>
    <xdr:sp>
      <xdr:nvSpPr>
        <xdr:cNvPr id="12" name="Text 63"/>
        <xdr:cNvSpPr txBox="1">
          <a:spLocks noChangeArrowheads="1"/>
        </xdr:cNvSpPr>
      </xdr:nvSpPr>
      <xdr:spPr>
        <a:xfrm>
          <a:off x="6858000" y="81895950"/>
          <a:ext cx="24765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DATE</a:t>
          </a:r>
        </a:p>
      </xdr:txBody>
    </xdr:sp>
    <xdr:clientData/>
  </xdr:twoCellAnchor>
  <xdr:twoCellAnchor>
    <xdr:from>
      <xdr:col>6</xdr:col>
      <xdr:colOff>0</xdr:colOff>
      <xdr:row>598</xdr:row>
      <xdr:rowOff>47625</xdr:rowOff>
    </xdr:from>
    <xdr:to>
      <xdr:col>10</xdr:col>
      <xdr:colOff>9525</xdr:colOff>
      <xdr:row>598</xdr:row>
      <xdr:rowOff>47625</xdr:rowOff>
    </xdr:to>
    <xdr:sp>
      <xdr:nvSpPr>
        <xdr:cNvPr id="13" name="Line 66"/>
        <xdr:cNvSpPr>
          <a:spLocks/>
        </xdr:cNvSpPr>
      </xdr:nvSpPr>
      <xdr:spPr>
        <a:xfrm>
          <a:off x="6296025" y="821531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602</xdr:row>
      <xdr:rowOff>0</xdr:rowOff>
    </xdr:from>
    <xdr:to>
      <xdr:col>10</xdr:col>
      <xdr:colOff>9525</xdr:colOff>
      <xdr:row>602</xdr:row>
      <xdr:rowOff>0</xdr:rowOff>
    </xdr:to>
    <xdr:sp>
      <xdr:nvSpPr>
        <xdr:cNvPr id="14" name="Line 72"/>
        <xdr:cNvSpPr>
          <a:spLocks/>
        </xdr:cNvSpPr>
      </xdr:nvSpPr>
      <xdr:spPr>
        <a:xfrm flipV="1">
          <a:off x="6296025" y="826674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603</xdr:row>
      <xdr:rowOff>9525</xdr:rowOff>
    </xdr:from>
    <xdr:to>
      <xdr:col>10</xdr:col>
      <xdr:colOff>19050</xdr:colOff>
      <xdr:row>603</xdr:row>
      <xdr:rowOff>9525</xdr:rowOff>
    </xdr:to>
    <xdr:sp>
      <xdr:nvSpPr>
        <xdr:cNvPr id="15" name="Line 74"/>
        <xdr:cNvSpPr>
          <a:spLocks/>
        </xdr:cNvSpPr>
      </xdr:nvSpPr>
      <xdr:spPr>
        <a:xfrm>
          <a:off x="6296025" y="828198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598</xdr:row>
      <xdr:rowOff>85725</xdr:rowOff>
    </xdr:from>
    <xdr:to>
      <xdr:col>6</xdr:col>
      <xdr:colOff>0</xdr:colOff>
      <xdr:row>599</xdr:row>
      <xdr:rowOff>0</xdr:rowOff>
    </xdr:to>
    <xdr:sp>
      <xdr:nvSpPr>
        <xdr:cNvPr id="16" name="Text 75"/>
        <xdr:cNvSpPr txBox="1">
          <a:spLocks noChangeArrowheads="1"/>
        </xdr:cNvSpPr>
      </xdr:nvSpPr>
      <xdr:spPr>
        <a:xfrm>
          <a:off x="6296025" y="8219122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DATE</a:t>
          </a:r>
        </a:p>
      </xdr:txBody>
    </xdr:sp>
    <xdr:clientData/>
  </xdr:twoCellAnchor>
  <xdr:twoCellAnchor>
    <xdr:from>
      <xdr:col>6</xdr:col>
      <xdr:colOff>0</xdr:colOff>
      <xdr:row>598</xdr:row>
      <xdr:rowOff>47625</xdr:rowOff>
    </xdr:from>
    <xdr:to>
      <xdr:col>6</xdr:col>
      <xdr:colOff>0</xdr:colOff>
      <xdr:row>604</xdr:row>
      <xdr:rowOff>0</xdr:rowOff>
    </xdr:to>
    <xdr:sp>
      <xdr:nvSpPr>
        <xdr:cNvPr id="17" name="Line 78"/>
        <xdr:cNvSpPr>
          <a:spLocks/>
        </xdr:cNvSpPr>
      </xdr:nvSpPr>
      <xdr:spPr>
        <a:xfrm flipH="1">
          <a:off x="6296025" y="821531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598</xdr:row>
      <xdr:rowOff>47625</xdr:rowOff>
    </xdr:from>
    <xdr:to>
      <xdr:col>8</xdr:col>
      <xdr:colOff>0</xdr:colOff>
      <xdr:row>606</xdr:row>
      <xdr:rowOff>9525</xdr:rowOff>
    </xdr:to>
    <xdr:sp>
      <xdr:nvSpPr>
        <xdr:cNvPr id="18" name="Line 79"/>
        <xdr:cNvSpPr>
          <a:spLocks/>
        </xdr:cNvSpPr>
      </xdr:nvSpPr>
      <xdr:spPr>
        <a:xfrm flipH="1">
          <a:off x="7610475" y="821531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606</xdr:row>
      <xdr:rowOff>0</xdr:rowOff>
    </xdr:from>
    <xdr:to>
      <xdr:col>8</xdr:col>
      <xdr:colOff>400050</xdr:colOff>
      <xdr:row>606</xdr:row>
      <xdr:rowOff>0</xdr:rowOff>
    </xdr:to>
    <xdr:sp>
      <xdr:nvSpPr>
        <xdr:cNvPr id="19" name="Line 82"/>
        <xdr:cNvSpPr>
          <a:spLocks/>
        </xdr:cNvSpPr>
      </xdr:nvSpPr>
      <xdr:spPr>
        <a:xfrm>
          <a:off x="6296025" y="83258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603</xdr:row>
      <xdr:rowOff>104775</xdr:rowOff>
    </xdr:from>
    <xdr:to>
      <xdr:col>8</xdr:col>
      <xdr:colOff>0</xdr:colOff>
      <xdr:row>604</xdr:row>
      <xdr:rowOff>0</xdr:rowOff>
    </xdr:to>
    <xdr:sp>
      <xdr:nvSpPr>
        <xdr:cNvPr id="20" name="Text 83"/>
        <xdr:cNvSpPr txBox="1">
          <a:spLocks noChangeArrowheads="1"/>
        </xdr:cNvSpPr>
      </xdr:nvSpPr>
      <xdr:spPr>
        <a:xfrm>
          <a:off x="6858000" y="82915125"/>
          <a:ext cx="752475" cy="38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TOTAL EXPENSES PAID DIRECTLY BY COMPANY</a:t>
          </a:r>
        </a:p>
      </xdr:txBody>
    </xdr:sp>
    <xdr:clientData/>
  </xdr:twoCellAnchor>
  <xdr:twoCellAnchor>
    <xdr:from>
      <xdr:col>7</xdr:col>
      <xdr:colOff>0</xdr:colOff>
      <xdr:row>604</xdr:row>
      <xdr:rowOff>104775</xdr:rowOff>
    </xdr:from>
    <xdr:to>
      <xdr:col>8</xdr:col>
      <xdr:colOff>0</xdr:colOff>
      <xdr:row>605</xdr:row>
      <xdr:rowOff>0</xdr:rowOff>
    </xdr:to>
    <xdr:sp>
      <xdr:nvSpPr>
        <xdr:cNvPr id="21" name="Text 84"/>
        <xdr:cNvSpPr txBox="1">
          <a:spLocks noChangeArrowheads="1"/>
        </xdr:cNvSpPr>
      </xdr:nvSpPr>
      <xdr:spPr>
        <a:xfrm>
          <a:off x="6858000" y="83058000"/>
          <a:ext cx="752475" cy="38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TOTAL EXPENSES PAID BY EMPLOYEE (LINE 1) TOTAL</a:t>
          </a:r>
        </a:p>
      </xdr:txBody>
    </xdr:sp>
    <xdr:clientData/>
  </xdr:twoCellAnchor>
  <xdr:twoCellAnchor>
    <xdr:from>
      <xdr:col>6</xdr:col>
      <xdr:colOff>0</xdr:colOff>
      <xdr:row>603</xdr:row>
      <xdr:rowOff>9525</xdr:rowOff>
    </xdr:from>
    <xdr:to>
      <xdr:col>6</xdr:col>
      <xdr:colOff>0</xdr:colOff>
      <xdr:row>604</xdr:row>
      <xdr:rowOff>0</xdr:rowOff>
    </xdr:to>
    <xdr:sp>
      <xdr:nvSpPr>
        <xdr:cNvPr id="22" name="Rectangle 86"/>
        <xdr:cNvSpPr>
          <a:spLocks/>
        </xdr:cNvSpPr>
      </xdr:nvSpPr>
      <xdr:spPr>
        <a:xfrm>
          <a:off x="6296025" y="82819875"/>
          <a:ext cx="0" cy="13335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603</xdr:row>
      <xdr:rowOff>104775</xdr:rowOff>
    </xdr:from>
    <xdr:to>
      <xdr:col>6</xdr:col>
      <xdr:colOff>0</xdr:colOff>
      <xdr:row>604</xdr:row>
      <xdr:rowOff>0</xdr:rowOff>
    </xdr:to>
    <xdr:sp>
      <xdr:nvSpPr>
        <xdr:cNvPr id="23" name="Text 87"/>
        <xdr:cNvSpPr txBox="1">
          <a:spLocks noChangeArrowheads="1"/>
        </xdr:cNvSpPr>
      </xdr:nvSpPr>
      <xdr:spPr>
        <a:xfrm>
          <a:off x="6296025" y="82915125"/>
          <a:ext cx="0" cy="38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LINE 2</a:t>
          </a:r>
        </a:p>
      </xdr:txBody>
    </xdr:sp>
    <xdr:clientData/>
  </xdr:twoCellAnchor>
  <xdr:twoCellAnchor>
    <xdr:from>
      <xdr:col>6</xdr:col>
      <xdr:colOff>0</xdr:colOff>
      <xdr:row>605</xdr:row>
      <xdr:rowOff>85725</xdr:rowOff>
    </xdr:from>
    <xdr:to>
      <xdr:col>6</xdr:col>
      <xdr:colOff>0</xdr:colOff>
      <xdr:row>606</xdr:row>
      <xdr:rowOff>0</xdr:rowOff>
    </xdr:to>
    <xdr:sp>
      <xdr:nvSpPr>
        <xdr:cNvPr id="24" name="Text 88"/>
        <xdr:cNvSpPr txBox="1">
          <a:spLocks noChangeArrowheads="1"/>
        </xdr:cNvSpPr>
      </xdr:nvSpPr>
      <xdr:spPr>
        <a:xfrm>
          <a:off x="6296025" y="83181825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LINE 3</a:t>
          </a:r>
        </a:p>
      </xdr:txBody>
    </xdr:sp>
    <xdr:clientData/>
  </xdr:twoCellAnchor>
  <xdr:twoCellAnchor>
    <xdr:from>
      <xdr:col>6</xdr:col>
      <xdr:colOff>0</xdr:colOff>
      <xdr:row>605</xdr:row>
      <xdr:rowOff>0</xdr:rowOff>
    </xdr:from>
    <xdr:to>
      <xdr:col>6</xdr:col>
      <xdr:colOff>0</xdr:colOff>
      <xdr:row>606</xdr:row>
      <xdr:rowOff>0</xdr:rowOff>
    </xdr:to>
    <xdr:sp>
      <xdr:nvSpPr>
        <xdr:cNvPr id="25" name="Rectangle 89"/>
        <xdr:cNvSpPr>
          <a:spLocks/>
        </xdr:cNvSpPr>
      </xdr:nvSpPr>
      <xdr:spPr>
        <a:xfrm>
          <a:off x="6296025" y="83096100"/>
          <a:ext cx="0" cy="1619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605</xdr:row>
      <xdr:rowOff>66675</xdr:rowOff>
    </xdr:from>
    <xdr:to>
      <xdr:col>8</xdr:col>
      <xdr:colOff>0</xdr:colOff>
      <xdr:row>605</xdr:row>
      <xdr:rowOff>161925</xdr:rowOff>
    </xdr:to>
    <xdr:sp>
      <xdr:nvSpPr>
        <xdr:cNvPr id="26" name="Text 91"/>
        <xdr:cNvSpPr txBox="1">
          <a:spLocks noChangeArrowheads="1"/>
        </xdr:cNvSpPr>
      </xdr:nvSpPr>
      <xdr:spPr>
        <a:xfrm>
          <a:off x="6858000" y="83162775"/>
          <a:ext cx="75247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TOTAL EXPENSE</a:t>
          </a:r>
        </a:p>
      </xdr:txBody>
    </xdr:sp>
    <xdr:clientData/>
  </xdr:twoCellAnchor>
  <xdr:twoCellAnchor>
    <xdr:from>
      <xdr:col>6</xdr:col>
      <xdr:colOff>0</xdr:colOff>
      <xdr:row>605</xdr:row>
      <xdr:rowOff>0</xdr:rowOff>
    </xdr:from>
    <xdr:to>
      <xdr:col>10</xdr:col>
      <xdr:colOff>9525</xdr:colOff>
      <xdr:row>605</xdr:row>
      <xdr:rowOff>0</xdr:rowOff>
    </xdr:to>
    <xdr:sp>
      <xdr:nvSpPr>
        <xdr:cNvPr id="27" name="Line 100"/>
        <xdr:cNvSpPr>
          <a:spLocks/>
        </xdr:cNvSpPr>
      </xdr:nvSpPr>
      <xdr:spPr>
        <a:xfrm>
          <a:off x="6296025" y="830961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604</xdr:row>
      <xdr:rowOff>0</xdr:rowOff>
    </xdr:from>
    <xdr:to>
      <xdr:col>10</xdr:col>
      <xdr:colOff>19050</xdr:colOff>
      <xdr:row>604</xdr:row>
      <xdr:rowOff>0</xdr:rowOff>
    </xdr:to>
    <xdr:sp>
      <xdr:nvSpPr>
        <xdr:cNvPr id="28" name="Line 99"/>
        <xdr:cNvSpPr>
          <a:spLocks/>
        </xdr:cNvSpPr>
      </xdr:nvSpPr>
      <xdr:spPr>
        <a:xfrm>
          <a:off x="6296025" y="8295322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603</xdr:row>
      <xdr:rowOff>9525</xdr:rowOff>
    </xdr:from>
    <xdr:to>
      <xdr:col>10</xdr:col>
      <xdr:colOff>9525</xdr:colOff>
      <xdr:row>604</xdr:row>
      <xdr:rowOff>9525</xdr:rowOff>
    </xdr:to>
    <xdr:sp>
      <xdr:nvSpPr>
        <xdr:cNvPr id="29" name="Rectangle 81"/>
        <xdr:cNvSpPr>
          <a:spLocks/>
        </xdr:cNvSpPr>
      </xdr:nvSpPr>
      <xdr:spPr>
        <a:xfrm>
          <a:off x="7610475" y="82819875"/>
          <a:ext cx="1866900" cy="1428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605</xdr:row>
      <xdr:rowOff>0</xdr:rowOff>
    </xdr:from>
    <xdr:to>
      <xdr:col>10</xdr:col>
      <xdr:colOff>9525</xdr:colOff>
      <xdr:row>606</xdr:row>
      <xdr:rowOff>0</xdr:rowOff>
    </xdr:to>
    <xdr:sp>
      <xdr:nvSpPr>
        <xdr:cNvPr id="30" name="Rectangle 90"/>
        <xdr:cNvSpPr>
          <a:spLocks/>
        </xdr:cNvSpPr>
      </xdr:nvSpPr>
      <xdr:spPr>
        <a:xfrm>
          <a:off x="7610475" y="83096100"/>
          <a:ext cx="1866900" cy="1619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599</xdr:row>
      <xdr:rowOff>9525</xdr:rowOff>
    </xdr:from>
    <xdr:to>
      <xdr:col>10</xdr:col>
      <xdr:colOff>9525</xdr:colOff>
      <xdr:row>599</xdr:row>
      <xdr:rowOff>9525</xdr:rowOff>
    </xdr:to>
    <xdr:sp>
      <xdr:nvSpPr>
        <xdr:cNvPr id="31" name="Line 67"/>
        <xdr:cNvSpPr>
          <a:spLocks/>
        </xdr:cNvSpPr>
      </xdr:nvSpPr>
      <xdr:spPr>
        <a:xfrm>
          <a:off x="6296025" y="82248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74</xdr:col>
      <xdr:colOff>66675</xdr:colOff>
      <xdr:row>2005</xdr:row>
      <xdr:rowOff>95250</xdr:rowOff>
    </xdr:from>
    <xdr:to>
      <xdr:col>103</xdr:col>
      <xdr:colOff>571500</xdr:colOff>
      <xdr:row>2039</xdr:row>
      <xdr:rowOff>104775</xdr:rowOff>
    </xdr:to>
    <xdr:sp>
      <xdr:nvSpPr>
        <xdr:cNvPr id="32" name="Text 26"/>
        <xdr:cNvSpPr txBox="1">
          <a:spLocks noChangeArrowheads="1"/>
        </xdr:cNvSpPr>
      </xdr:nvSpPr>
      <xdr:spPr>
        <a:xfrm>
          <a:off x="58264425" y="309867300"/>
          <a:ext cx="22602825" cy="457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NUMBER</a:t>
          </a:r>
        </a:p>
      </xdr:txBody>
    </xdr:sp>
    <xdr:clientData/>
  </xdr:twoCellAnchor>
  <xdr:twoCellAnchor editAs="absolute">
    <xdr:from>
      <xdr:col>68</xdr:col>
      <xdr:colOff>723900</xdr:colOff>
      <xdr:row>998</xdr:row>
      <xdr:rowOff>66675</xdr:rowOff>
    </xdr:from>
    <xdr:to>
      <xdr:col>77</xdr:col>
      <xdr:colOff>723900</xdr:colOff>
      <xdr:row>1032</xdr:row>
      <xdr:rowOff>123825</xdr:rowOff>
    </xdr:to>
    <xdr:sp>
      <xdr:nvSpPr>
        <xdr:cNvPr id="33" name="Rectangle 29"/>
        <xdr:cNvSpPr>
          <a:spLocks/>
        </xdr:cNvSpPr>
      </xdr:nvSpPr>
      <xdr:spPr>
        <a:xfrm>
          <a:off x="54349650" y="146780250"/>
          <a:ext cx="6858000" cy="556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116</xdr:col>
      <xdr:colOff>723900</xdr:colOff>
      <xdr:row>2551</xdr:row>
      <xdr:rowOff>66675</xdr:rowOff>
    </xdr:from>
    <xdr:to>
      <xdr:col>143</xdr:col>
      <xdr:colOff>723900</xdr:colOff>
      <xdr:row>2586</xdr:row>
      <xdr:rowOff>123825</xdr:rowOff>
    </xdr:to>
    <xdr:sp>
      <xdr:nvSpPr>
        <xdr:cNvPr id="34" name="Rectangle 30"/>
        <xdr:cNvSpPr>
          <a:spLocks/>
        </xdr:cNvSpPr>
      </xdr:nvSpPr>
      <xdr:spPr>
        <a:xfrm>
          <a:off x="90925650" y="397306800"/>
          <a:ext cx="20574000" cy="475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113</xdr:col>
      <xdr:colOff>723900</xdr:colOff>
      <xdr:row>6035</xdr:row>
      <xdr:rowOff>66675</xdr:rowOff>
    </xdr:from>
    <xdr:to>
      <xdr:col>139</xdr:col>
      <xdr:colOff>723900</xdr:colOff>
      <xdr:row>6069</xdr:row>
      <xdr:rowOff>123825</xdr:rowOff>
    </xdr:to>
    <xdr:sp>
      <xdr:nvSpPr>
        <xdr:cNvPr id="35" name="Rectangle 31"/>
        <xdr:cNvSpPr>
          <a:spLocks/>
        </xdr:cNvSpPr>
      </xdr:nvSpPr>
      <xdr:spPr>
        <a:xfrm>
          <a:off x="88639650" y="960481950"/>
          <a:ext cx="19812000" cy="461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83</xdr:col>
      <xdr:colOff>723900</xdr:colOff>
      <xdr:row>1081</xdr:row>
      <xdr:rowOff>0</xdr:rowOff>
    </xdr:from>
    <xdr:to>
      <xdr:col>105</xdr:col>
      <xdr:colOff>723900</xdr:colOff>
      <xdr:row>1126</xdr:row>
      <xdr:rowOff>0</xdr:rowOff>
    </xdr:to>
    <xdr:sp>
      <xdr:nvSpPr>
        <xdr:cNvPr id="36" name="Rectangle 32"/>
        <xdr:cNvSpPr>
          <a:spLocks/>
        </xdr:cNvSpPr>
      </xdr:nvSpPr>
      <xdr:spPr>
        <a:xfrm>
          <a:off x="65779650" y="160153350"/>
          <a:ext cx="16764000" cy="7286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92</xdr:col>
      <xdr:colOff>723900</xdr:colOff>
      <xdr:row>4989</xdr:row>
      <xdr:rowOff>66675</xdr:rowOff>
    </xdr:from>
    <xdr:to>
      <xdr:col>110</xdr:col>
      <xdr:colOff>723900</xdr:colOff>
      <xdr:row>5023</xdr:row>
      <xdr:rowOff>123825</xdr:rowOff>
    </xdr:to>
    <xdr:sp>
      <xdr:nvSpPr>
        <xdr:cNvPr id="37" name="Rectangle 33"/>
        <xdr:cNvSpPr>
          <a:spLocks/>
        </xdr:cNvSpPr>
      </xdr:nvSpPr>
      <xdr:spPr>
        <a:xfrm>
          <a:off x="72637650" y="791108400"/>
          <a:ext cx="13716000" cy="556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598</xdr:row>
      <xdr:rowOff>0</xdr:rowOff>
    </xdr:from>
    <xdr:to>
      <xdr:col>0</xdr:col>
      <xdr:colOff>142875</xdr:colOff>
      <xdr:row>598</xdr:row>
      <xdr:rowOff>28575</xdr:rowOff>
    </xdr:to>
    <xdr:sp>
      <xdr:nvSpPr>
        <xdr:cNvPr id="38" name="Text 96"/>
        <xdr:cNvSpPr txBox="1">
          <a:spLocks noChangeArrowheads="1"/>
        </xdr:cNvSpPr>
      </xdr:nvSpPr>
      <xdr:spPr>
        <a:xfrm>
          <a:off x="38100" y="82105500"/>
          <a:ext cx="104775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</a:t>
          </a:r>
        </a:p>
      </xdr:txBody>
    </xdr:sp>
    <xdr:clientData/>
  </xdr:twoCellAnchor>
  <xdr:twoCellAnchor>
    <xdr:from>
      <xdr:col>0</xdr:col>
      <xdr:colOff>38100</xdr:colOff>
      <xdr:row>598</xdr:row>
      <xdr:rowOff>0</xdr:rowOff>
    </xdr:from>
    <xdr:to>
      <xdr:col>0</xdr:col>
      <xdr:colOff>123825</xdr:colOff>
      <xdr:row>598</xdr:row>
      <xdr:rowOff>114300</xdr:rowOff>
    </xdr:to>
    <xdr:sp>
      <xdr:nvSpPr>
        <xdr:cNvPr id="39" name="Text 97"/>
        <xdr:cNvSpPr txBox="1">
          <a:spLocks noChangeArrowheads="1"/>
        </xdr:cNvSpPr>
      </xdr:nvSpPr>
      <xdr:spPr>
        <a:xfrm>
          <a:off x="38100" y="82105500"/>
          <a:ext cx="8572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O</a:t>
          </a:r>
        </a:p>
      </xdr:txBody>
    </xdr:sp>
    <xdr:clientData/>
  </xdr:twoCellAnchor>
  <xdr:twoCellAnchor>
    <xdr:from>
      <xdr:col>2</xdr:col>
      <xdr:colOff>542925</xdr:colOff>
      <xdr:row>605</xdr:row>
      <xdr:rowOff>85725</xdr:rowOff>
    </xdr:from>
    <xdr:to>
      <xdr:col>2</xdr:col>
      <xdr:colOff>914400</xdr:colOff>
      <xdr:row>606</xdr:row>
      <xdr:rowOff>57150</xdr:rowOff>
    </xdr:to>
    <xdr:sp>
      <xdr:nvSpPr>
        <xdr:cNvPr id="40" name="Text 98"/>
        <xdr:cNvSpPr txBox="1">
          <a:spLocks noChangeArrowheads="1"/>
        </xdr:cNvSpPr>
      </xdr:nvSpPr>
      <xdr:spPr>
        <a:xfrm>
          <a:off x="2390775" y="83181825"/>
          <a:ext cx="3714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ET</a:t>
          </a:r>
        </a:p>
      </xdr:txBody>
    </xdr:sp>
    <xdr:clientData/>
  </xdr:twoCellAnchor>
  <xdr:twoCellAnchor>
    <xdr:from>
      <xdr:col>6</xdr:col>
      <xdr:colOff>0</xdr:colOff>
      <xdr:row>599</xdr:row>
      <xdr:rowOff>0</xdr:rowOff>
    </xdr:from>
    <xdr:to>
      <xdr:col>6</xdr:col>
      <xdr:colOff>0</xdr:colOff>
      <xdr:row>599</xdr:row>
      <xdr:rowOff>104775</xdr:rowOff>
    </xdr:to>
    <xdr:sp>
      <xdr:nvSpPr>
        <xdr:cNvPr id="41" name="Line 106"/>
        <xdr:cNvSpPr>
          <a:spLocks/>
        </xdr:cNvSpPr>
      </xdr:nvSpPr>
      <xdr:spPr>
        <a:xfrm>
          <a:off x="6296025" y="82238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598</xdr:row>
      <xdr:rowOff>114300</xdr:rowOff>
    </xdr:from>
    <xdr:to>
      <xdr:col>6</xdr:col>
      <xdr:colOff>0</xdr:colOff>
      <xdr:row>605</xdr:row>
      <xdr:rowOff>0</xdr:rowOff>
    </xdr:to>
    <xdr:sp>
      <xdr:nvSpPr>
        <xdr:cNvPr id="42" name="Line 107"/>
        <xdr:cNvSpPr>
          <a:spLocks/>
        </xdr:cNvSpPr>
      </xdr:nvSpPr>
      <xdr:spPr>
        <a:xfrm flipH="1">
          <a:off x="6296025" y="82219800"/>
          <a:ext cx="0" cy="876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1028700</xdr:colOff>
      <xdr:row>605</xdr:row>
      <xdr:rowOff>0</xdr:rowOff>
    </xdr:from>
    <xdr:to>
      <xdr:col>6</xdr:col>
      <xdr:colOff>0</xdr:colOff>
      <xdr:row>605</xdr:row>
      <xdr:rowOff>0</xdr:rowOff>
    </xdr:to>
    <xdr:sp>
      <xdr:nvSpPr>
        <xdr:cNvPr id="43" name="Line 108"/>
        <xdr:cNvSpPr>
          <a:spLocks/>
        </xdr:cNvSpPr>
      </xdr:nvSpPr>
      <xdr:spPr>
        <a:xfrm flipH="1">
          <a:off x="2876550" y="83096100"/>
          <a:ext cx="34194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1</xdr:row>
      <xdr:rowOff>0</xdr:rowOff>
    </xdr:from>
    <xdr:to>
      <xdr:col>2</xdr:col>
      <xdr:colOff>876300</xdr:colOff>
      <xdr:row>3</xdr:row>
      <xdr:rowOff>47625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2457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07"/>
  <sheetViews>
    <sheetView tabSelected="1" zoomScalePageLayoutView="0" workbookViewId="0" topLeftCell="A1">
      <selection activeCell="N6" sqref="N6"/>
    </sheetView>
  </sheetViews>
  <sheetFormatPr defaultColWidth="11.421875" defaultRowHeight="12.75"/>
  <cols>
    <col min="1" max="1" width="8.8515625" style="39" customWidth="1"/>
    <col min="2" max="2" width="18.8515625" style="67" bestFit="1" customWidth="1"/>
    <col min="3" max="3" width="37.7109375" style="39" customWidth="1"/>
    <col min="4" max="4" width="9.28125" style="39" customWidth="1"/>
    <col min="5" max="5" width="10.28125" style="39" customWidth="1"/>
    <col min="6" max="6" width="9.421875" style="39" bestFit="1" customWidth="1"/>
    <col min="7" max="7" width="8.421875" style="39" bestFit="1" customWidth="1"/>
    <col min="8" max="8" width="11.28125" style="39" customWidth="1"/>
    <col min="9" max="9" width="19.421875" style="39" customWidth="1"/>
    <col min="10" max="10" width="8.421875" style="39" customWidth="1"/>
    <col min="11" max="11" width="9.28125" style="56" customWidth="1"/>
    <col min="12" max="12" width="13.00390625" style="40" customWidth="1"/>
    <col min="13" max="16384" width="11.421875" style="39" customWidth="1"/>
  </cols>
  <sheetData>
    <row r="1" ht="10.5"/>
    <row r="2" ht="25.5">
      <c r="E2" s="138" t="s">
        <v>60</v>
      </c>
    </row>
    <row r="3" ht="20.25">
      <c r="E3" s="137" t="s">
        <v>59</v>
      </c>
    </row>
    <row r="4" spans="2:12" ht="20.25" customHeight="1" thickBot="1">
      <c r="B4" s="110"/>
      <c r="C4" s="40"/>
      <c r="E4" s="40"/>
      <c r="F4" s="54"/>
      <c r="G4" s="40"/>
      <c r="H4" s="51"/>
      <c r="I4" s="51"/>
      <c r="J4" s="41"/>
      <c r="K4" s="82"/>
      <c r="L4" s="83"/>
    </row>
    <row r="5" spans="1:12" ht="12.75" customHeight="1" thickBot="1">
      <c r="A5" s="94" t="s">
        <v>23</v>
      </c>
      <c r="B5" s="142" t="s">
        <v>47</v>
      </c>
      <c r="C5" s="143"/>
      <c r="D5" s="139"/>
      <c r="E5" s="140"/>
      <c r="F5" s="141"/>
      <c r="G5" s="77"/>
      <c r="H5" s="77"/>
      <c r="I5" s="77"/>
      <c r="J5" s="41"/>
      <c r="K5" s="82"/>
      <c r="L5" s="83"/>
    </row>
    <row r="6" spans="1:20" s="1" customFormat="1" ht="12" customHeight="1">
      <c r="A6" s="15" t="s">
        <v>0</v>
      </c>
      <c r="B6" s="97" t="s">
        <v>50</v>
      </c>
      <c r="C6" s="14" t="s">
        <v>1</v>
      </c>
      <c r="D6" s="16" t="s">
        <v>2</v>
      </c>
      <c r="E6" s="28"/>
      <c r="F6" s="107"/>
      <c r="G6" s="12" t="s">
        <v>3</v>
      </c>
      <c r="H6" s="80" t="s">
        <v>30</v>
      </c>
      <c r="I6" s="17" t="s">
        <v>4</v>
      </c>
      <c r="J6" s="101"/>
      <c r="K6" s="91" t="s">
        <v>5</v>
      </c>
      <c r="L6" s="135"/>
      <c r="M6" s="2"/>
      <c r="N6" s="2"/>
      <c r="O6" s="2"/>
      <c r="P6" s="2"/>
      <c r="Q6" s="2"/>
      <c r="R6" s="2"/>
      <c r="S6" s="2"/>
      <c r="T6" s="2"/>
    </row>
    <row r="7" spans="1:20" s="1" customFormat="1" ht="11.25" customHeight="1">
      <c r="A7" s="102"/>
      <c r="B7" s="98" t="s">
        <v>7</v>
      </c>
      <c r="C7" s="4"/>
      <c r="D7" s="20" t="s">
        <v>8</v>
      </c>
      <c r="E7" s="29" t="s">
        <v>9</v>
      </c>
      <c r="F7" s="11" t="s">
        <v>6</v>
      </c>
      <c r="G7" s="18" t="s">
        <v>10</v>
      </c>
      <c r="H7" s="5" t="s">
        <v>11</v>
      </c>
      <c r="I7" s="5" t="s">
        <v>1</v>
      </c>
      <c r="J7" s="4" t="s">
        <v>6</v>
      </c>
      <c r="K7" s="92"/>
      <c r="L7" s="136"/>
      <c r="M7" s="2"/>
      <c r="N7" s="2"/>
      <c r="O7" s="2"/>
      <c r="P7" s="2"/>
      <c r="Q7" s="2"/>
      <c r="R7" s="2"/>
      <c r="S7" s="2"/>
      <c r="T7" s="2"/>
    </row>
    <row r="8" spans="1:20" ht="12.75">
      <c r="A8" s="44"/>
      <c r="B8" s="62"/>
      <c r="C8" s="45"/>
      <c r="D8" s="45"/>
      <c r="E8" s="46"/>
      <c r="F8" s="46"/>
      <c r="G8" s="46"/>
      <c r="H8" s="46"/>
      <c r="I8" s="47"/>
      <c r="J8" s="86"/>
      <c r="K8" s="93"/>
      <c r="L8" s="83"/>
      <c r="M8" s="42"/>
      <c r="N8" s="42"/>
      <c r="O8" s="42"/>
      <c r="P8" s="42"/>
      <c r="Q8" s="42"/>
      <c r="R8" s="42"/>
      <c r="S8" s="42"/>
      <c r="T8" s="42"/>
    </row>
    <row r="9" spans="1:20" s="50" customFormat="1" ht="12.75">
      <c r="A9" s="48"/>
      <c r="B9" s="62"/>
      <c r="C9" s="111"/>
      <c r="D9" s="22"/>
      <c r="E9" s="121"/>
      <c r="F9" s="26">
        <f>ROUND($F$6,2)</f>
        <v>0</v>
      </c>
      <c r="G9" s="9"/>
      <c r="H9" s="99"/>
      <c r="I9" s="21"/>
      <c r="J9" s="104"/>
      <c r="K9" s="114">
        <f aca="true" t="shared" si="0" ref="K9:K26">SUM(E9,H9,F9,G9,J9)</f>
        <v>0</v>
      </c>
      <c r="L9" s="62"/>
      <c r="M9" s="49"/>
      <c r="N9" s="49"/>
      <c r="O9" s="49"/>
      <c r="P9" s="49"/>
      <c r="Q9" s="49"/>
      <c r="R9" s="49"/>
      <c r="S9" s="49"/>
      <c r="T9" s="49"/>
    </row>
    <row r="10" spans="1:20" s="50" customFormat="1" ht="12.75">
      <c r="A10" s="108">
        <v>40546</v>
      </c>
      <c r="B10" s="62" t="s">
        <v>49</v>
      </c>
      <c r="C10" s="105" t="s">
        <v>54</v>
      </c>
      <c r="D10" s="112" t="s">
        <v>41</v>
      </c>
      <c r="E10" s="26">
        <f>ROUND($F$6,2)</f>
        <v>0</v>
      </c>
      <c r="F10" s="26">
        <f aca="true" t="shared" si="1" ref="F10:F26">ROUND($F$6,2)</f>
        <v>0</v>
      </c>
      <c r="G10" s="103"/>
      <c r="H10" s="99"/>
      <c r="I10" s="21" t="s">
        <v>40</v>
      </c>
      <c r="J10" s="104" t="s">
        <v>40</v>
      </c>
      <c r="K10" s="114">
        <f>SUM(E10,H10,F10,G10,J10)</f>
        <v>0</v>
      </c>
      <c r="L10" s="62"/>
      <c r="M10" s="49"/>
      <c r="N10" s="49"/>
      <c r="O10" s="49"/>
      <c r="P10" s="49"/>
      <c r="Q10" s="49"/>
      <c r="R10" s="49"/>
      <c r="S10" s="49"/>
      <c r="T10" s="49"/>
    </row>
    <row r="11" spans="1:20" s="50" customFormat="1" ht="12.75">
      <c r="A11" s="108">
        <v>40547</v>
      </c>
      <c r="B11" s="62" t="s">
        <v>49</v>
      </c>
      <c r="C11" s="105"/>
      <c r="D11" s="22"/>
      <c r="E11" s="113"/>
      <c r="F11" s="26">
        <f t="shared" si="1"/>
        <v>0</v>
      </c>
      <c r="H11" s="99"/>
      <c r="I11" s="21"/>
      <c r="J11" s="87"/>
      <c r="K11" s="114">
        <f t="shared" si="0"/>
        <v>0</v>
      </c>
      <c r="L11" s="62"/>
      <c r="M11" s="49"/>
      <c r="N11" s="49"/>
      <c r="O11" s="49"/>
      <c r="P11" s="49"/>
      <c r="Q11" s="49"/>
      <c r="R11" s="49"/>
      <c r="S11" s="49"/>
      <c r="T11" s="49"/>
    </row>
    <row r="12" spans="1:20" s="50" customFormat="1" ht="12.75">
      <c r="A12" s="108">
        <v>40548</v>
      </c>
      <c r="B12" s="62" t="s">
        <v>49</v>
      </c>
      <c r="C12" s="105"/>
      <c r="D12" s="22"/>
      <c r="E12" s="13"/>
      <c r="F12" s="26">
        <f t="shared" si="1"/>
        <v>0</v>
      </c>
      <c r="G12" s="103"/>
      <c r="H12" s="99"/>
      <c r="I12" s="36"/>
      <c r="J12" s="87"/>
      <c r="K12" s="114">
        <f t="shared" si="0"/>
        <v>0</v>
      </c>
      <c r="L12" s="62"/>
      <c r="M12" s="49"/>
      <c r="N12" s="49"/>
      <c r="O12" s="49"/>
      <c r="P12" s="49"/>
      <c r="Q12" s="49"/>
      <c r="R12" s="49"/>
      <c r="S12" s="49"/>
      <c r="T12" s="49"/>
    </row>
    <row r="13" spans="1:20" s="50" customFormat="1" ht="13.5" customHeight="1">
      <c r="A13" s="108">
        <v>40549</v>
      </c>
      <c r="B13" s="62" t="s">
        <v>49</v>
      </c>
      <c r="C13" s="105" t="s">
        <v>53</v>
      </c>
      <c r="D13" s="22" t="s">
        <v>42</v>
      </c>
      <c r="E13" s="26">
        <f>ROUND($F$6,2)</f>
        <v>0</v>
      </c>
      <c r="F13" s="26">
        <f t="shared" si="1"/>
        <v>0</v>
      </c>
      <c r="G13" s="26">
        <f>ROUND($F$6,2)</f>
        <v>0</v>
      </c>
      <c r="H13" s="99"/>
      <c r="I13" s="36" t="s">
        <v>43</v>
      </c>
      <c r="J13" s="26">
        <f>ROUND($F$6,2)</f>
        <v>0</v>
      </c>
      <c r="K13" s="26">
        <f>ROUND($F$6,2)</f>
        <v>0</v>
      </c>
      <c r="L13" s="62"/>
      <c r="M13" s="49"/>
      <c r="N13" s="49"/>
      <c r="O13" s="49"/>
      <c r="P13" s="49"/>
      <c r="Q13" s="49"/>
      <c r="R13" s="49"/>
      <c r="S13" s="49"/>
      <c r="T13" s="49"/>
    </row>
    <row r="14" spans="1:20" s="50" customFormat="1" ht="15" customHeight="1">
      <c r="A14" s="108"/>
      <c r="B14" s="62"/>
      <c r="C14" s="105"/>
      <c r="D14" s="22"/>
      <c r="E14" s="13"/>
      <c r="F14" s="26">
        <f t="shared" si="1"/>
        <v>0</v>
      </c>
      <c r="G14" s="9"/>
      <c r="H14" s="99"/>
      <c r="I14" s="36"/>
      <c r="J14" s="87"/>
      <c r="K14" s="114">
        <f t="shared" si="0"/>
        <v>0</v>
      </c>
      <c r="L14" s="62"/>
      <c r="M14" s="49"/>
      <c r="N14" s="49"/>
      <c r="O14" s="49"/>
      <c r="P14" s="49"/>
      <c r="Q14" s="49"/>
      <c r="R14" s="49"/>
      <c r="S14" s="49"/>
      <c r="T14" s="49"/>
    </row>
    <row r="15" spans="1:20" s="50" customFormat="1" ht="12.75">
      <c r="A15" s="108"/>
      <c r="B15" s="62"/>
      <c r="C15" s="105"/>
      <c r="D15" s="22"/>
      <c r="E15" s="13"/>
      <c r="F15" s="26">
        <f t="shared" si="1"/>
        <v>0</v>
      </c>
      <c r="G15" s="9"/>
      <c r="H15" s="99"/>
      <c r="I15" s="36"/>
      <c r="J15" s="87"/>
      <c r="K15" s="114">
        <f t="shared" si="0"/>
        <v>0</v>
      </c>
      <c r="L15" s="62"/>
      <c r="M15" s="49"/>
      <c r="N15" s="49"/>
      <c r="O15" s="49"/>
      <c r="P15" s="49"/>
      <c r="Q15" s="49"/>
      <c r="R15" s="49"/>
      <c r="S15" s="49"/>
      <c r="T15" s="49"/>
    </row>
    <row r="16" spans="1:20" s="50" customFormat="1" ht="12.75">
      <c r="A16" s="108"/>
      <c r="B16" s="62"/>
      <c r="C16" s="105" t="s">
        <v>48</v>
      </c>
      <c r="D16" s="22"/>
      <c r="E16" s="13"/>
      <c r="F16" s="26">
        <f t="shared" si="1"/>
        <v>0</v>
      </c>
      <c r="G16" s="9"/>
      <c r="H16" s="99"/>
      <c r="I16" s="36"/>
      <c r="J16" s="87"/>
      <c r="K16" s="114">
        <f t="shared" si="0"/>
        <v>0</v>
      </c>
      <c r="L16" s="62"/>
      <c r="M16" s="49"/>
      <c r="N16" s="49"/>
      <c r="O16" s="49"/>
      <c r="P16" s="49"/>
      <c r="Q16" s="49"/>
      <c r="R16" s="49"/>
      <c r="S16" s="49"/>
      <c r="T16" s="49"/>
    </row>
    <row r="17" spans="1:20" s="50" customFormat="1" ht="12.75">
      <c r="A17" s="108">
        <v>40181</v>
      </c>
      <c r="B17" s="62" t="s">
        <v>49</v>
      </c>
      <c r="C17" s="23" t="s">
        <v>44</v>
      </c>
      <c r="D17" s="23" t="s">
        <v>57</v>
      </c>
      <c r="F17" s="26">
        <f t="shared" si="1"/>
        <v>0</v>
      </c>
      <c r="G17" s="9"/>
      <c r="H17" s="26">
        <f>ROUND($F$6,2)</f>
        <v>0</v>
      </c>
      <c r="I17" s="36"/>
      <c r="J17" s="87"/>
      <c r="K17" s="114">
        <f t="shared" si="0"/>
        <v>0</v>
      </c>
      <c r="L17" s="62"/>
      <c r="M17" s="49"/>
      <c r="N17" s="49"/>
      <c r="O17" s="49"/>
      <c r="P17" s="49"/>
      <c r="Q17" s="49"/>
      <c r="R17" s="49"/>
      <c r="S17" s="49"/>
      <c r="T17" s="49"/>
    </row>
    <row r="18" spans="1:20" s="50" customFormat="1" ht="22.5">
      <c r="A18" s="108">
        <v>40182</v>
      </c>
      <c r="B18" s="62" t="s">
        <v>49</v>
      </c>
      <c r="C18" s="23" t="s">
        <v>46</v>
      </c>
      <c r="D18" s="23" t="s">
        <v>58</v>
      </c>
      <c r="F18" s="26">
        <f t="shared" si="1"/>
        <v>0</v>
      </c>
      <c r="G18" s="9"/>
      <c r="H18" s="26">
        <f>ROUND($F$6,2)</f>
        <v>0</v>
      </c>
      <c r="I18" s="36"/>
      <c r="J18" s="87"/>
      <c r="K18" s="114">
        <f t="shared" si="0"/>
        <v>0</v>
      </c>
      <c r="L18" s="62"/>
      <c r="M18" s="49"/>
      <c r="N18" s="49"/>
      <c r="O18" s="49"/>
      <c r="P18" s="49"/>
      <c r="Q18" s="49"/>
      <c r="R18" s="49"/>
      <c r="S18" s="49"/>
      <c r="T18" s="49"/>
    </row>
    <row r="19" spans="1:20" s="50" customFormat="1" ht="22.5">
      <c r="A19" s="108">
        <v>40183</v>
      </c>
      <c r="B19" s="62" t="s">
        <v>49</v>
      </c>
      <c r="C19" s="23" t="s">
        <v>46</v>
      </c>
      <c r="D19" s="23" t="s">
        <v>58</v>
      </c>
      <c r="F19" s="26">
        <f t="shared" si="1"/>
        <v>0</v>
      </c>
      <c r="G19" s="9"/>
      <c r="H19" s="26">
        <f>ROUND($F$6,2)</f>
        <v>0</v>
      </c>
      <c r="I19" s="36"/>
      <c r="J19" s="87"/>
      <c r="K19" s="114">
        <f t="shared" si="0"/>
        <v>0</v>
      </c>
      <c r="L19" s="62"/>
      <c r="M19" s="49"/>
      <c r="N19" s="49"/>
      <c r="O19" s="49"/>
      <c r="P19" s="49"/>
      <c r="Q19" s="49"/>
      <c r="R19" s="49"/>
      <c r="S19" s="49"/>
      <c r="T19" s="49"/>
    </row>
    <row r="20" spans="1:20" s="50" customFormat="1" ht="22.5">
      <c r="A20" s="108">
        <v>40184</v>
      </c>
      <c r="B20" s="62" t="s">
        <v>49</v>
      </c>
      <c r="C20" s="23" t="s">
        <v>45</v>
      </c>
      <c r="D20" s="23" t="s">
        <v>58</v>
      </c>
      <c r="F20" s="26">
        <f t="shared" si="1"/>
        <v>0</v>
      </c>
      <c r="G20" s="9"/>
      <c r="H20" s="26">
        <f>ROUND($F$6,2)</f>
        <v>0</v>
      </c>
      <c r="I20" s="36"/>
      <c r="J20" s="87"/>
      <c r="K20" s="114">
        <f t="shared" si="0"/>
        <v>0</v>
      </c>
      <c r="L20" s="62"/>
      <c r="M20" s="49"/>
      <c r="N20" s="49"/>
      <c r="O20" s="49"/>
      <c r="P20" s="49"/>
      <c r="Q20" s="49"/>
      <c r="R20" s="49"/>
      <c r="S20" s="49"/>
      <c r="T20" s="49"/>
    </row>
    <row r="21" spans="1:20" s="50" customFormat="1" ht="12.75">
      <c r="A21" s="48"/>
      <c r="B21" s="62"/>
      <c r="C21" s="21"/>
      <c r="D21" s="22"/>
      <c r="E21" s="13"/>
      <c r="F21" s="26">
        <f t="shared" si="1"/>
        <v>0</v>
      </c>
      <c r="G21" s="9"/>
      <c r="H21" s="26">
        <f>ROUND($F$6,2)</f>
        <v>0</v>
      </c>
      <c r="I21" s="36"/>
      <c r="J21" s="87"/>
      <c r="K21" s="114">
        <f t="shared" si="0"/>
        <v>0</v>
      </c>
      <c r="L21" s="62"/>
      <c r="M21" s="49"/>
      <c r="N21" s="49"/>
      <c r="O21" s="49"/>
      <c r="P21" s="49"/>
      <c r="Q21" s="49"/>
      <c r="R21" s="49"/>
      <c r="S21" s="49"/>
      <c r="T21" s="49"/>
    </row>
    <row r="22" spans="1:20" s="50" customFormat="1" ht="12.75">
      <c r="A22" s="48"/>
      <c r="B22" s="62"/>
      <c r="C22" s="106"/>
      <c r="D22" s="22"/>
      <c r="E22" s="13"/>
      <c r="F22" s="26">
        <f t="shared" si="1"/>
        <v>0</v>
      </c>
      <c r="G22" s="9"/>
      <c r="H22" s="99">
        <f>E22</f>
        <v>0</v>
      </c>
      <c r="I22" s="36"/>
      <c r="J22" s="88"/>
      <c r="K22" s="114">
        <f t="shared" si="0"/>
        <v>0</v>
      </c>
      <c r="L22" s="62"/>
      <c r="M22" s="49"/>
      <c r="N22" s="49"/>
      <c r="O22" s="49"/>
      <c r="P22" s="49"/>
      <c r="Q22" s="49"/>
      <c r="R22" s="49"/>
      <c r="S22" s="49"/>
      <c r="T22" s="49"/>
    </row>
    <row r="23" spans="1:20" s="50" customFormat="1" ht="12.75">
      <c r="A23" s="48"/>
      <c r="B23" s="62"/>
      <c r="C23" s="106"/>
      <c r="D23" s="22"/>
      <c r="E23" s="13"/>
      <c r="F23" s="26">
        <f t="shared" si="1"/>
        <v>0</v>
      </c>
      <c r="G23" s="9"/>
      <c r="H23" s="99">
        <f>E23</f>
        <v>0</v>
      </c>
      <c r="I23" s="36"/>
      <c r="J23" s="88"/>
      <c r="K23" s="114">
        <f t="shared" si="0"/>
        <v>0</v>
      </c>
      <c r="L23" s="62"/>
      <c r="M23" s="49"/>
      <c r="N23" s="49"/>
      <c r="O23" s="49"/>
      <c r="P23" s="49"/>
      <c r="Q23" s="49"/>
      <c r="R23" s="49"/>
      <c r="S23" s="49"/>
      <c r="T23" s="49"/>
    </row>
    <row r="24" spans="1:20" s="50" customFormat="1" ht="12.75">
      <c r="A24" s="48"/>
      <c r="B24" s="62"/>
      <c r="C24" s="106"/>
      <c r="D24" s="22"/>
      <c r="E24" s="13"/>
      <c r="F24" s="26">
        <f t="shared" si="1"/>
        <v>0</v>
      </c>
      <c r="G24" s="9"/>
      <c r="H24" s="99">
        <f>E24</f>
        <v>0</v>
      </c>
      <c r="I24" s="36"/>
      <c r="J24" s="88"/>
      <c r="K24" s="114">
        <f t="shared" si="0"/>
        <v>0</v>
      </c>
      <c r="L24" s="62"/>
      <c r="M24" s="49"/>
      <c r="N24" s="49"/>
      <c r="O24" s="49"/>
      <c r="P24" s="49"/>
      <c r="Q24" s="49"/>
      <c r="R24" s="49"/>
      <c r="S24" s="49"/>
      <c r="T24" s="49"/>
    </row>
    <row r="25" spans="1:20" s="50" customFormat="1" ht="13.5" customHeight="1">
      <c r="A25" s="48"/>
      <c r="B25" s="62"/>
      <c r="C25" s="106"/>
      <c r="D25" s="22"/>
      <c r="E25" s="13"/>
      <c r="F25" s="26">
        <f t="shared" si="1"/>
        <v>0</v>
      </c>
      <c r="G25" s="9"/>
      <c r="H25" s="99">
        <f>E25</f>
        <v>0</v>
      </c>
      <c r="I25" s="36"/>
      <c r="J25" s="88"/>
      <c r="K25" s="114">
        <f t="shared" si="0"/>
        <v>0</v>
      </c>
      <c r="L25" s="62"/>
      <c r="M25" s="49"/>
      <c r="N25" s="49"/>
      <c r="O25" s="49"/>
      <c r="P25" s="49"/>
      <c r="Q25" s="49"/>
      <c r="R25" s="49"/>
      <c r="S25" s="49"/>
      <c r="T25" s="49"/>
    </row>
    <row r="26" spans="1:20" s="50" customFormat="1" ht="13.5" customHeight="1" thickBot="1">
      <c r="A26" s="95"/>
      <c r="B26" s="96"/>
      <c r="C26" s="21"/>
      <c r="D26" s="22"/>
      <c r="E26" s="13"/>
      <c r="F26" s="26">
        <f t="shared" si="1"/>
        <v>0</v>
      </c>
      <c r="G26" s="9"/>
      <c r="H26" s="99">
        <f>E26</f>
        <v>0</v>
      </c>
      <c r="I26" s="36"/>
      <c r="J26" s="89"/>
      <c r="K26" s="114">
        <f t="shared" si="0"/>
        <v>0</v>
      </c>
      <c r="M26" s="49"/>
      <c r="N26" s="49"/>
      <c r="O26" s="49"/>
      <c r="P26" s="49"/>
      <c r="Q26" s="49"/>
      <c r="R26" s="49"/>
      <c r="S26" s="49"/>
      <c r="T26" s="49"/>
    </row>
    <row r="27" spans="1:12" s="34" customFormat="1" ht="13.5" customHeight="1" thickBot="1">
      <c r="A27" s="24" t="s">
        <v>5</v>
      </c>
      <c r="B27" s="63"/>
      <c r="C27" s="10"/>
      <c r="D27" s="19"/>
      <c r="E27" s="27">
        <f>SUM(E9:E26)</f>
        <v>0</v>
      </c>
      <c r="F27" s="27">
        <f>SUM(F9:F26)</f>
        <v>0</v>
      </c>
      <c r="G27" s="27">
        <f>SUM(G9:G26)</f>
        <v>0</v>
      </c>
      <c r="H27" s="27">
        <f>SUM(H9:H26)</f>
        <v>0</v>
      </c>
      <c r="I27" s="25"/>
      <c r="J27" s="90">
        <f>SUM(J9:J26)</f>
        <v>0</v>
      </c>
      <c r="K27" s="116">
        <f>SUM(K9:K26)</f>
        <v>0</v>
      </c>
      <c r="L27" s="70"/>
    </row>
    <row r="28" spans="1:12" ht="11.25" customHeight="1">
      <c r="A28"/>
      <c r="B28" s="64"/>
      <c r="C28" s="51"/>
      <c r="D28" s="51"/>
      <c r="F28" s="40"/>
      <c r="G28" s="51"/>
      <c r="H28" s="42"/>
      <c r="I28" s="60" t="s">
        <v>12</v>
      </c>
      <c r="K28" s="30">
        <f>K27</f>
        <v>0</v>
      </c>
      <c r="L28" s="72"/>
    </row>
    <row r="29" spans="1:12" ht="11.25" customHeight="1">
      <c r="A29"/>
      <c r="B29" s="64"/>
      <c r="C29" s="109"/>
      <c r="D29" s="42"/>
      <c r="E29" s="42"/>
      <c r="F29" s="42"/>
      <c r="G29" s="35"/>
      <c r="H29" s="73"/>
      <c r="I29" s="60" t="s">
        <v>13</v>
      </c>
      <c r="K29" s="100">
        <v>0</v>
      </c>
      <c r="L29" s="72"/>
    </row>
    <row r="30" spans="1:12" ht="12" customHeight="1" thickBot="1">
      <c r="A30" s="32" t="s">
        <v>14</v>
      </c>
      <c r="B30" s="64"/>
      <c r="C30" s="42"/>
      <c r="D30" s="42"/>
      <c r="E30" s="42"/>
      <c r="F30" s="42"/>
      <c r="G30" s="35"/>
      <c r="H30" s="144" t="s">
        <v>55</v>
      </c>
      <c r="I30" s="144"/>
      <c r="J30" s="43"/>
      <c r="K30" s="31">
        <f>SUM(K28-K29)</f>
        <v>0</v>
      </c>
      <c r="L30" s="72"/>
    </row>
    <row r="31" spans="1:12" ht="12" customHeight="1">
      <c r="A31" s="33" t="s">
        <v>15</v>
      </c>
      <c r="B31" s="64"/>
      <c r="C31" s="42"/>
      <c r="D31" s="42"/>
      <c r="E31" s="42"/>
      <c r="F31" s="42"/>
      <c r="G31" s="35"/>
      <c r="H31" s="70"/>
      <c r="I31" s="60"/>
      <c r="J31" s="42"/>
      <c r="K31" s="69"/>
      <c r="L31" s="72"/>
    </row>
    <row r="32" spans="1:12" ht="12" customHeight="1">
      <c r="A32" s="33" t="s">
        <v>51</v>
      </c>
      <c r="B32" s="65"/>
      <c r="C32" s="51"/>
      <c r="D32" s="51"/>
      <c r="E32" s="40"/>
      <c r="F32" s="40"/>
      <c r="G32" s="51"/>
      <c r="H32" s="51"/>
      <c r="I32" s="119"/>
      <c r="J32" s="52"/>
      <c r="K32" s="131"/>
      <c r="L32" s="84"/>
    </row>
    <row r="33" spans="2:12" ht="12" customHeight="1">
      <c r="B33" s="66"/>
      <c r="C33" s="51"/>
      <c r="D33" s="3"/>
      <c r="E33" s="40"/>
      <c r="F33"/>
      <c r="G33"/>
      <c r="H33"/>
      <c r="I33" s="109"/>
      <c r="J33" s="52"/>
      <c r="K33" s="122"/>
      <c r="L33" s="132"/>
    </row>
    <row r="34" spans="1:12" ht="12" customHeight="1">
      <c r="A34" s="78" t="s">
        <v>24</v>
      </c>
      <c r="B34" s="66"/>
      <c r="C34" s="40"/>
      <c r="D34" s="40"/>
      <c r="E34" s="40"/>
      <c r="F34"/>
      <c r="G34"/>
      <c r="H34"/>
      <c r="I34" s="109"/>
      <c r="J34" s="42"/>
      <c r="K34" s="123"/>
      <c r="L34" s="132"/>
    </row>
    <row r="35" spans="1:12" ht="12" customHeight="1">
      <c r="A35" s="79" t="s">
        <v>26</v>
      </c>
      <c r="B35" s="66"/>
      <c r="C35" s="42"/>
      <c r="D35" s="42"/>
      <c r="E35" s="60" t="s">
        <v>56</v>
      </c>
      <c r="F35" s="37"/>
      <c r="G35" s="38"/>
      <c r="H35" s="38"/>
      <c r="I35" s="61"/>
      <c r="K35" s="123"/>
      <c r="L35" s="132"/>
    </row>
    <row r="36" spans="1:12" ht="12" customHeight="1">
      <c r="A36" s="79" t="s">
        <v>25</v>
      </c>
      <c r="B36" s="66"/>
      <c r="C36" s="42"/>
      <c r="D36" s="42"/>
      <c r="E36" s="60" t="s">
        <v>16</v>
      </c>
      <c r="F36" s="120"/>
      <c r="G36" s="37"/>
      <c r="H36" s="37"/>
      <c r="I36" s="118"/>
      <c r="J36" s="1"/>
      <c r="K36" s="124"/>
      <c r="L36" s="133"/>
    </row>
    <row r="37" spans="1:12" ht="12" customHeight="1">
      <c r="A37" s="79" t="s">
        <v>52</v>
      </c>
      <c r="B37" s="66"/>
      <c r="C37" s="42"/>
      <c r="D37" s="42"/>
      <c r="E37" s="60" t="s">
        <v>20</v>
      </c>
      <c r="F37" s="120"/>
      <c r="G37" s="37"/>
      <c r="H37" s="37"/>
      <c r="I37" s="117"/>
      <c r="J37" s="1"/>
      <c r="K37" s="125"/>
      <c r="L37" s="51"/>
    </row>
    <row r="38" spans="1:12" ht="12" customHeight="1">
      <c r="A38" s="79" t="s">
        <v>27</v>
      </c>
      <c r="B38" s="66"/>
      <c r="C38" s="42"/>
      <c r="D38" s="42"/>
      <c r="E38" s="42"/>
      <c r="F38" s="42"/>
      <c r="G38" s="42"/>
      <c r="H38" s="42"/>
      <c r="I38" s="42"/>
      <c r="J38" s="52"/>
      <c r="K38" s="126"/>
      <c r="L38" s="51"/>
    </row>
    <row r="39" spans="1:12" ht="12" customHeight="1">
      <c r="A39"/>
      <c r="B39" s="64"/>
      <c r="C39" s="42"/>
      <c r="D39" s="42"/>
      <c r="E39" s="42"/>
      <c r="F39" s="42"/>
      <c r="G39" s="42"/>
      <c r="H39" s="42"/>
      <c r="I39" s="42"/>
      <c r="J39" s="42"/>
      <c r="K39" s="127"/>
      <c r="L39" s="51"/>
    </row>
    <row r="40" spans="2:12" ht="12" customHeight="1">
      <c r="B40" s="64"/>
      <c r="C40" s="42"/>
      <c r="D40" s="42"/>
      <c r="E40" s="42"/>
      <c r="F40" s="42"/>
      <c r="G40" s="42"/>
      <c r="H40" s="42"/>
      <c r="I40" s="42"/>
      <c r="J40" s="42"/>
      <c r="K40" s="126"/>
      <c r="L40" s="51"/>
    </row>
    <row r="41" spans="1:12" ht="12" customHeight="1">
      <c r="A41"/>
      <c r="B41" s="60" t="s">
        <v>18</v>
      </c>
      <c r="C41" s="71"/>
      <c r="D41" s="68"/>
      <c r="E41" s="72"/>
      <c r="F41" s="132"/>
      <c r="G41" s="51"/>
      <c r="H41" s="60" t="s">
        <v>19</v>
      </c>
      <c r="I41" s="37"/>
      <c r="J41" s="51"/>
      <c r="K41" s="126"/>
      <c r="L41" s="51"/>
    </row>
    <row r="42" spans="1:12" ht="12.75" customHeight="1">
      <c r="A42"/>
      <c r="B42" s="60" t="s">
        <v>16</v>
      </c>
      <c r="C42" s="71"/>
      <c r="D42" s="60"/>
      <c r="E42" s="72"/>
      <c r="F42" s="132"/>
      <c r="G42" s="51"/>
      <c r="H42" s="60" t="s">
        <v>16</v>
      </c>
      <c r="I42" s="37"/>
      <c r="J42" s="51"/>
      <c r="K42" s="126"/>
      <c r="L42" s="85"/>
    </row>
    <row r="43" spans="1:12" ht="12" customHeight="1">
      <c r="A43"/>
      <c r="B43" s="60" t="s">
        <v>20</v>
      </c>
      <c r="C43" s="71"/>
      <c r="D43" s="60"/>
      <c r="E43" s="72"/>
      <c r="F43" s="132"/>
      <c r="G43" s="55"/>
      <c r="H43" s="60" t="s">
        <v>17</v>
      </c>
      <c r="I43" s="37"/>
      <c r="K43" s="128"/>
      <c r="L43" s="85"/>
    </row>
    <row r="44" spans="1:12" ht="12" customHeight="1">
      <c r="A44" s="42"/>
      <c r="B44" s="64"/>
      <c r="C44" s="53"/>
      <c r="D44" s="53"/>
      <c r="E44" s="53"/>
      <c r="F44" s="109"/>
      <c r="G44" s="42"/>
      <c r="H44" s="55"/>
      <c r="I44" s="51"/>
      <c r="K44" s="129"/>
      <c r="L44" s="51"/>
    </row>
    <row r="45" spans="1:12" ht="12.75" customHeight="1">
      <c r="A45" s="42"/>
      <c r="B45" s="64"/>
      <c r="C45"/>
      <c r="D45" s="42"/>
      <c r="E45" s="40"/>
      <c r="F45" s="42"/>
      <c r="G45" s="42"/>
      <c r="H45" s="51"/>
      <c r="I45" s="42"/>
      <c r="K45" s="129"/>
      <c r="L45" s="51"/>
    </row>
    <row r="46" ht="10.5">
      <c r="K46" s="130"/>
    </row>
    <row r="47" ht="10.5">
      <c r="K47" s="130"/>
    </row>
    <row r="48" ht="10.5">
      <c r="K48" s="130"/>
    </row>
    <row r="49" spans="6:11" ht="12.75">
      <c r="F49" s="42"/>
      <c r="G49" s="42"/>
      <c r="H49" s="42"/>
      <c r="K49" s="130"/>
    </row>
    <row r="50" spans="6:11" ht="12.75">
      <c r="F50" s="42"/>
      <c r="G50" s="42"/>
      <c r="H50" s="42"/>
      <c r="K50" s="115"/>
    </row>
    <row r="51" spans="6:8" ht="12.75">
      <c r="F51" s="42"/>
      <c r="G51" s="42"/>
      <c r="H51" s="42"/>
    </row>
    <row r="52" spans="6:11" ht="12.75">
      <c r="F52" s="42"/>
      <c r="G52" s="42"/>
      <c r="H52" s="42"/>
      <c r="K52" s="115"/>
    </row>
    <row r="53" spans="6:12" ht="12.75">
      <c r="F53" s="42"/>
      <c r="G53" s="42"/>
      <c r="H53" s="42"/>
      <c r="L53" s="134"/>
    </row>
    <row r="54" spans="6:8" ht="12.75">
      <c r="F54" s="42"/>
      <c r="G54" s="42"/>
      <c r="H54" s="42"/>
    </row>
    <row r="55" ht="10.5">
      <c r="K55" s="115"/>
    </row>
    <row r="56" spans="3:5" ht="12.75">
      <c r="C56" s="42"/>
      <c r="D56" s="42"/>
      <c r="E56" s="42"/>
    </row>
    <row r="57" spans="3:11" ht="12.75">
      <c r="C57" s="42"/>
      <c r="D57" s="42"/>
      <c r="E57" s="42"/>
      <c r="J57" s="117"/>
      <c r="K57" s="115"/>
    </row>
    <row r="58" spans="3:5" ht="12.75">
      <c r="C58" s="42"/>
      <c r="D58" s="42"/>
      <c r="E58" s="42"/>
    </row>
    <row r="59" spans="3:5" ht="12.75">
      <c r="C59" s="42"/>
      <c r="D59" s="42"/>
      <c r="E59" s="42"/>
    </row>
    <row r="60" spans="3:5" ht="12.75">
      <c r="C60" s="42"/>
      <c r="D60" s="42"/>
      <c r="E60" s="42"/>
    </row>
    <row r="61" spans="3:5" ht="12.75">
      <c r="C61" s="42"/>
      <c r="D61" s="42"/>
      <c r="E61" s="42"/>
    </row>
    <row r="62" spans="3:5" ht="12.75">
      <c r="C62" s="42"/>
      <c r="D62" s="42"/>
      <c r="E62" s="42"/>
    </row>
    <row r="63" spans="3:5" ht="12.75">
      <c r="C63" s="42"/>
      <c r="D63" s="42"/>
      <c r="E63" s="42"/>
    </row>
    <row r="64" spans="3:5" ht="12.75">
      <c r="C64" s="42"/>
      <c r="D64" s="42"/>
      <c r="E64" s="42"/>
    </row>
    <row r="65" spans="3:5" ht="12.75">
      <c r="C65" s="42"/>
      <c r="D65" s="42"/>
      <c r="E65" s="42"/>
    </row>
    <row r="66" spans="3:5" ht="12.75">
      <c r="C66" s="42"/>
      <c r="D66" s="42"/>
      <c r="E66" s="42"/>
    </row>
    <row r="67" ht="10.5"/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0.5"/>
    <row r="297" ht="10.5"/>
    <row r="298" ht="10.5"/>
    <row r="299" ht="10.5"/>
    <row r="300" ht="10.5"/>
    <row r="301" ht="10.5"/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0.5"/>
    <row r="313" ht="10.5"/>
    <row r="314" ht="10.5"/>
    <row r="315" ht="10.5"/>
    <row r="316" ht="10.5"/>
    <row r="317" ht="10.5"/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0.5"/>
    <row r="329" ht="10.5"/>
    <row r="330" ht="10.5"/>
    <row r="331" ht="10.5"/>
    <row r="332" ht="10.5"/>
    <row r="333" ht="10.5"/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0.5"/>
    <row r="345" ht="10.5"/>
    <row r="346" ht="10.5"/>
    <row r="347" ht="10.5"/>
    <row r="348" ht="10.5"/>
    <row r="349" ht="10.5"/>
    <row r="350" ht="10.5"/>
    <row r="351" ht="10.5"/>
    <row r="352" ht="10.5"/>
    <row r="353" ht="10.5"/>
    <row r="354" ht="10.5"/>
    <row r="355" ht="10.5"/>
    <row r="356" ht="10.5"/>
    <row r="357" ht="10.5"/>
    <row r="358" ht="10.5"/>
    <row r="359" ht="10.5"/>
    <row r="360" ht="10.5"/>
    <row r="361" ht="10.5"/>
    <row r="362" ht="10.5"/>
    <row r="363" ht="10.5"/>
    <row r="364" ht="10.5"/>
    <row r="365" ht="10.5"/>
    <row r="366" ht="10.5"/>
    <row r="367" ht="10.5"/>
    <row r="368" ht="10.5"/>
    <row r="369" ht="10.5"/>
    <row r="370" ht="10.5"/>
    <row r="371" ht="10.5"/>
    <row r="372" ht="10.5"/>
    <row r="373" ht="10.5"/>
    <row r="374" ht="10.5"/>
    <row r="375" ht="10.5"/>
    <row r="376" ht="10.5"/>
    <row r="377" ht="10.5"/>
    <row r="378" ht="10.5"/>
    <row r="379" ht="10.5"/>
    <row r="380" ht="10.5"/>
    <row r="381" ht="10.5"/>
    <row r="382" ht="10.5"/>
    <row r="383" ht="10.5"/>
    <row r="384" ht="10.5"/>
    <row r="385" ht="10.5"/>
    <row r="386" ht="10.5"/>
    <row r="387" ht="10.5"/>
    <row r="388" ht="10.5"/>
    <row r="389" ht="10.5"/>
    <row r="390" ht="10.5"/>
    <row r="391" ht="10.5"/>
    <row r="392" ht="10.5"/>
    <row r="393" ht="10.5"/>
    <row r="394" ht="10.5"/>
    <row r="395" ht="10.5"/>
    <row r="396" ht="10.5"/>
    <row r="397" ht="10.5"/>
    <row r="398" ht="10.5"/>
    <row r="399" ht="10.5"/>
    <row r="400" ht="10.5"/>
    <row r="401" ht="10.5"/>
    <row r="402" ht="10.5"/>
    <row r="403" ht="10.5"/>
    <row r="404" ht="10.5"/>
    <row r="405" ht="10.5"/>
    <row r="406" ht="10.5"/>
    <row r="407" ht="10.5"/>
    <row r="408" ht="10.5"/>
    <row r="409" ht="10.5"/>
    <row r="410" ht="10.5"/>
    <row r="411" ht="10.5"/>
    <row r="412" ht="10.5"/>
    <row r="413" ht="10.5"/>
    <row r="414" ht="10.5"/>
    <row r="415" ht="10.5"/>
    <row r="416" ht="10.5"/>
    <row r="417" ht="10.5"/>
    <row r="418" ht="10.5"/>
    <row r="419" ht="10.5"/>
    <row r="420" ht="10.5"/>
    <row r="421" ht="10.5"/>
    <row r="422" ht="10.5"/>
    <row r="423" ht="10.5"/>
    <row r="424" ht="10.5"/>
    <row r="425" ht="10.5"/>
    <row r="426" ht="10.5"/>
    <row r="427" ht="10.5"/>
    <row r="428" ht="10.5"/>
    <row r="429" ht="10.5"/>
    <row r="430" ht="10.5"/>
    <row r="431" ht="10.5"/>
    <row r="432" ht="10.5"/>
    <row r="433" ht="10.5"/>
    <row r="434" ht="10.5"/>
    <row r="435" ht="10.5"/>
    <row r="436" ht="10.5"/>
    <row r="437" ht="10.5"/>
    <row r="438" ht="10.5"/>
    <row r="439" ht="10.5"/>
    <row r="440" ht="10.5"/>
    <row r="441" ht="10.5"/>
    <row r="442" ht="10.5"/>
    <row r="443" ht="10.5"/>
    <row r="444" ht="10.5"/>
    <row r="445" ht="10.5"/>
    <row r="446" ht="10.5"/>
    <row r="447" ht="10.5"/>
    <row r="448" ht="10.5"/>
    <row r="449" ht="10.5"/>
    <row r="450" ht="10.5"/>
    <row r="451" ht="10.5"/>
    <row r="452" ht="10.5"/>
    <row r="453" ht="10.5"/>
    <row r="454" ht="10.5"/>
    <row r="455" ht="10.5"/>
    <row r="456" ht="10.5"/>
    <row r="457" ht="10.5"/>
    <row r="458" ht="10.5"/>
    <row r="459" ht="10.5"/>
    <row r="460" ht="10.5"/>
    <row r="461" ht="10.5"/>
    <row r="462" ht="10.5"/>
    <row r="463" ht="10.5"/>
    <row r="464" ht="10.5"/>
    <row r="465" ht="10.5"/>
    <row r="466" ht="10.5"/>
    <row r="467" ht="10.5"/>
    <row r="468" ht="10.5"/>
    <row r="469" ht="10.5"/>
    <row r="470" ht="10.5"/>
    <row r="471" ht="10.5"/>
    <row r="472" ht="10.5"/>
    <row r="473" ht="10.5"/>
    <row r="474" ht="10.5"/>
    <row r="475" ht="10.5"/>
    <row r="476" ht="10.5"/>
    <row r="477" ht="10.5"/>
    <row r="478" ht="10.5"/>
    <row r="479" ht="10.5"/>
    <row r="480" ht="10.5"/>
    <row r="481" ht="10.5"/>
    <row r="482" ht="10.5"/>
    <row r="483" ht="10.5"/>
    <row r="484" ht="10.5"/>
    <row r="485" ht="10.5"/>
    <row r="486" ht="10.5"/>
    <row r="487" ht="10.5"/>
    <row r="488" ht="10.5"/>
    <row r="489" ht="10.5"/>
    <row r="490" ht="10.5"/>
    <row r="491" ht="10.5"/>
    <row r="492" ht="10.5"/>
    <row r="493" ht="10.5"/>
    <row r="494" ht="10.5"/>
    <row r="495" ht="10.5"/>
    <row r="496" ht="10.5"/>
    <row r="497" ht="10.5"/>
    <row r="498" ht="10.5"/>
    <row r="499" ht="10.5"/>
    <row r="500" ht="10.5"/>
    <row r="501" ht="10.5"/>
    <row r="502" ht="10.5"/>
    <row r="503" ht="10.5"/>
    <row r="504" ht="10.5"/>
    <row r="505" ht="10.5"/>
    <row r="506" ht="10.5"/>
    <row r="507" ht="10.5"/>
    <row r="508" ht="10.5"/>
    <row r="509" ht="10.5"/>
    <row r="510" ht="10.5"/>
    <row r="511" ht="10.5"/>
    <row r="512" ht="10.5"/>
    <row r="513" ht="10.5"/>
    <row r="514" ht="10.5"/>
    <row r="515" ht="10.5"/>
    <row r="516" ht="10.5"/>
    <row r="517" ht="10.5"/>
    <row r="518" ht="10.5"/>
    <row r="519" ht="10.5"/>
    <row r="520" ht="10.5"/>
    <row r="521" ht="10.5"/>
    <row r="522" ht="10.5"/>
    <row r="523" ht="10.5"/>
    <row r="524" ht="10.5"/>
    <row r="525" ht="10.5"/>
    <row r="526" ht="10.5"/>
    <row r="527" ht="10.5"/>
    <row r="528" ht="10.5"/>
    <row r="529" ht="10.5"/>
    <row r="530" ht="10.5"/>
    <row r="531" ht="10.5"/>
    <row r="532" ht="10.5"/>
    <row r="533" ht="10.5"/>
    <row r="534" ht="10.5"/>
    <row r="535" ht="10.5"/>
    <row r="536" ht="10.5"/>
    <row r="537" ht="10.5"/>
    <row r="538" ht="10.5"/>
    <row r="539" ht="10.5"/>
    <row r="540" ht="10.5"/>
    <row r="541" ht="10.5"/>
    <row r="542" ht="10.5"/>
    <row r="543" ht="10.5"/>
    <row r="544" ht="10.5"/>
    <row r="545" ht="10.5"/>
    <row r="546" ht="10.5"/>
    <row r="547" ht="10.5"/>
    <row r="548" ht="10.5"/>
    <row r="549" ht="10.5"/>
    <row r="550" ht="10.5"/>
    <row r="551" ht="10.5"/>
    <row r="552" ht="10.5"/>
    <row r="553" ht="10.5"/>
    <row r="554" ht="10.5"/>
    <row r="555" ht="10.5"/>
    <row r="556" ht="10.5"/>
    <row r="557" ht="10.5"/>
    <row r="558" ht="10.5"/>
    <row r="559" ht="10.5"/>
    <row r="560" ht="10.5"/>
    <row r="561" ht="10.5"/>
    <row r="562" ht="10.5"/>
    <row r="563" ht="10.5"/>
    <row r="564" ht="10.5"/>
    <row r="565" ht="10.5"/>
    <row r="566" ht="10.5"/>
    <row r="567" ht="10.5"/>
    <row r="568" ht="10.5"/>
    <row r="569" ht="10.5"/>
    <row r="570" ht="10.5"/>
    <row r="571" ht="10.5"/>
    <row r="572" ht="10.5"/>
    <row r="573" ht="10.5"/>
    <row r="574" ht="10.5"/>
    <row r="575" ht="10.5"/>
    <row r="576" ht="10.5"/>
    <row r="577" ht="10.5"/>
    <row r="578" ht="10.5"/>
    <row r="579" ht="10.5"/>
    <row r="580" ht="10.5"/>
    <row r="581" ht="10.5"/>
    <row r="582" ht="10.5"/>
    <row r="583" ht="10.5"/>
    <row r="584" ht="10.5"/>
    <row r="585" ht="10.5"/>
    <row r="586" ht="10.5"/>
    <row r="587" ht="10.5"/>
    <row r="588" ht="10.5"/>
    <row r="589" ht="10.5"/>
    <row r="590" ht="10.5"/>
    <row r="591" ht="10.5"/>
    <row r="592" ht="10.5"/>
    <row r="593" ht="10.5"/>
    <row r="594" ht="10.5"/>
    <row r="595" ht="10.5"/>
    <row r="596" ht="10.5"/>
    <row r="597" spans="1:7" ht="12.75">
      <c r="A597" s="57"/>
      <c r="G597" s="42"/>
    </row>
    <row r="598" ht="10.5"/>
    <row r="599" ht="10.5"/>
    <row r="600" spans="7:10" ht="11.25">
      <c r="G600" s="6"/>
      <c r="H600" s="7"/>
      <c r="I600" s="8"/>
      <c r="J600" s="8"/>
    </row>
    <row r="601" spans="7:10" ht="11.25">
      <c r="G601" s="6"/>
      <c r="H601" s="7"/>
      <c r="I601" s="8"/>
      <c r="J601" s="8"/>
    </row>
    <row r="602" spans="7:10" ht="11.25">
      <c r="G602" s="6"/>
      <c r="H602" s="7"/>
      <c r="I602" s="8"/>
      <c r="J602" s="8"/>
    </row>
    <row r="603" spans="7:10" ht="11.25">
      <c r="G603" s="6"/>
      <c r="H603" s="7"/>
      <c r="I603" s="8"/>
      <c r="J603" s="8"/>
    </row>
    <row r="604" spans="7:10" ht="11.25">
      <c r="G604" s="6"/>
      <c r="H604" s="7"/>
      <c r="I604" s="8"/>
      <c r="J604" s="8"/>
    </row>
    <row r="605" spans="7:10" ht="11.25">
      <c r="G605" s="7"/>
      <c r="H605" s="7"/>
      <c r="I605" s="8"/>
      <c r="J605" s="8"/>
    </row>
    <row r="606" spans="7:10" ht="12.75">
      <c r="G606" s="42"/>
      <c r="H606" s="7"/>
      <c r="I606" s="8"/>
      <c r="J606" s="8"/>
    </row>
    <row r="607" spans="7:10" ht="11.25">
      <c r="G607" s="58"/>
      <c r="H607" s="58"/>
      <c r="I607" s="59"/>
      <c r="J607" s="59"/>
    </row>
    <row r="2007" ht="10.5"/>
    <row r="2008" ht="10.5"/>
    <row r="2009" ht="10.5"/>
    <row r="2010" ht="10.5"/>
    <row r="2011" ht="10.5"/>
    <row r="2012" ht="10.5"/>
    <row r="2013" ht="10.5"/>
    <row r="2014" ht="10.5"/>
    <row r="2015" ht="10.5"/>
    <row r="2016" ht="10.5"/>
    <row r="2017" ht="10.5"/>
    <row r="2018" ht="10.5"/>
    <row r="2019" ht="10.5"/>
    <row r="2020" ht="10.5"/>
    <row r="2021" ht="10.5"/>
    <row r="2022" ht="10.5"/>
    <row r="2023" ht="10.5"/>
    <row r="2024" ht="10.5"/>
    <row r="2025" ht="10.5"/>
    <row r="2026" ht="10.5"/>
    <row r="2027" ht="10.5"/>
    <row r="2028" ht="10.5"/>
    <row r="2029" ht="10.5"/>
    <row r="2030" ht="10.5"/>
    <row r="2031" ht="10.5"/>
    <row r="2032" ht="10.5"/>
    <row r="2033" ht="10.5"/>
    <row r="2034" ht="10.5"/>
    <row r="2035" ht="10.5"/>
    <row r="2036" ht="10.5"/>
    <row r="2037" ht="10.5"/>
    <row r="2038" ht="10.5"/>
    <row r="2039" ht="10.5"/>
    <row r="2553" ht="10.5"/>
    <row r="2554" ht="10.5"/>
    <row r="2555" ht="10.5"/>
    <row r="2556" ht="10.5"/>
    <row r="2557" ht="10.5"/>
    <row r="2558" ht="10.5"/>
    <row r="2559" ht="10.5"/>
    <row r="2560" ht="10.5"/>
    <row r="2561" ht="10.5"/>
    <row r="2562" ht="10.5"/>
    <row r="2563" ht="10.5"/>
    <row r="2564" ht="10.5"/>
    <row r="2565" ht="10.5"/>
    <row r="2566" ht="10.5"/>
    <row r="2567" ht="10.5"/>
    <row r="2568" ht="10.5"/>
    <row r="2569" ht="10.5"/>
    <row r="2570" ht="10.5"/>
    <row r="2571" ht="10.5"/>
    <row r="2572" ht="10.5"/>
    <row r="2573" ht="10.5"/>
    <row r="2574" ht="10.5"/>
    <row r="2575" ht="10.5"/>
    <row r="2576" ht="10.5"/>
    <row r="2577" ht="10.5"/>
    <row r="2578" ht="10.5"/>
    <row r="2579" ht="10.5"/>
    <row r="2580" ht="10.5"/>
    <row r="2581" ht="10.5"/>
    <row r="2582" ht="10.5"/>
    <row r="2583" ht="10.5"/>
    <row r="2584" ht="10.5"/>
    <row r="2585" ht="10.5"/>
    <row r="2586" ht="10.5"/>
    <row r="6037" ht="10.5"/>
    <row r="6038" ht="10.5"/>
    <row r="6039" ht="10.5"/>
    <row r="6040" ht="10.5"/>
    <row r="6041" ht="10.5"/>
    <row r="6042" ht="10.5"/>
    <row r="6043" ht="10.5"/>
    <row r="6044" ht="10.5"/>
    <row r="6045" ht="10.5"/>
    <row r="6046" ht="10.5"/>
    <row r="6047" ht="10.5"/>
    <row r="6048" ht="10.5"/>
    <row r="6049" ht="10.5"/>
    <row r="6050" ht="10.5"/>
    <row r="6051" ht="10.5"/>
    <row r="6052" ht="10.5"/>
    <row r="6053" ht="10.5"/>
    <row r="6054" ht="10.5"/>
    <row r="6055" ht="10.5"/>
    <row r="6056" ht="10.5"/>
    <row r="6057" ht="10.5"/>
    <row r="6058" ht="10.5"/>
    <row r="6059" ht="10.5"/>
    <row r="6060" ht="10.5"/>
    <row r="6061" ht="10.5"/>
    <row r="6062" ht="10.5"/>
    <row r="6063" ht="10.5"/>
    <row r="6064" ht="10.5"/>
    <row r="6065" ht="10.5"/>
    <row r="6066" ht="10.5"/>
    <row r="6067" ht="10.5"/>
    <row r="6068" ht="10.5"/>
    <row r="6069" ht="10.5"/>
  </sheetData>
  <sheetProtection/>
  <mergeCells count="3">
    <mergeCell ref="D5:F5"/>
    <mergeCell ref="B5:C5"/>
    <mergeCell ref="H30:I30"/>
  </mergeCells>
  <printOptions horizontalCentered="1"/>
  <pageMargins left="0.25" right="0.25" top="0.7" bottom="0.18" header="0.27" footer="0.17"/>
  <pageSetup fitToWidth="2" fitToHeight="1" horizontalDpi="600" verticalDpi="600" orientation="landscape" pageOrder="overThenDown" scale="68"/>
  <headerFooter alignWithMargins="0">
    <oddHeader>&amp;C&amp;"Helv,Bold"&amp;12Synchronoss Technologies, Inc.
&amp;10BUSINESS EXPENSE REPORT</oddHeader>
    <oddFooter>&amp;C&amp;8Page &amp;P of &amp;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8">
      <selection activeCell="A40" sqref="A40"/>
    </sheetView>
  </sheetViews>
  <sheetFormatPr defaultColWidth="11.421875" defaultRowHeight="12.75"/>
  <cols>
    <col min="1" max="1" width="146.8515625" style="75" bestFit="1" customWidth="1"/>
    <col min="2" max="16384" width="11.421875" style="75" customWidth="1"/>
  </cols>
  <sheetData>
    <row r="1" ht="10.5">
      <c r="A1" s="81" t="s">
        <v>35</v>
      </c>
    </row>
    <row r="2" ht="12" customHeight="1">
      <c r="A2" s="74" t="s">
        <v>39</v>
      </c>
    </row>
    <row r="3" ht="11.25">
      <c r="A3" s="74"/>
    </row>
    <row r="4" ht="12.75" customHeight="1">
      <c r="A4" s="74" t="s">
        <v>61</v>
      </c>
    </row>
    <row r="5" ht="12" customHeight="1">
      <c r="A5" s="74"/>
    </row>
    <row r="6" ht="12.75" customHeight="1">
      <c r="A6" s="74" t="s">
        <v>32</v>
      </c>
    </row>
    <row r="7" ht="12" customHeight="1">
      <c r="A7" s="74"/>
    </row>
    <row r="8" ht="13.5" customHeight="1">
      <c r="A8" s="74" t="s">
        <v>62</v>
      </c>
    </row>
    <row r="9" ht="12.75" customHeight="1">
      <c r="A9" s="74" t="s">
        <v>63</v>
      </c>
    </row>
    <row r="10" ht="12" customHeight="1">
      <c r="A10" s="74"/>
    </row>
    <row r="11" ht="12" customHeight="1">
      <c r="A11" s="74" t="s">
        <v>21</v>
      </c>
    </row>
    <row r="12" ht="12" customHeight="1">
      <c r="A12" s="74"/>
    </row>
    <row r="13" ht="12.75" customHeight="1">
      <c r="A13" s="74" t="s">
        <v>22</v>
      </c>
    </row>
    <row r="14" ht="12.75" customHeight="1">
      <c r="A14" s="74"/>
    </row>
    <row r="15" ht="12.75" customHeight="1">
      <c r="A15" s="74" t="s">
        <v>38</v>
      </c>
    </row>
    <row r="16" ht="11.25">
      <c r="A16" s="74"/>
    </row>
    <row r="17" ht="12" customHeight="1">
      <c r="A17" s="74"/>
    </row>
    <row r="18" ht="12" customHeight="1">
      <c r="A18" s="76" t="s">
        <v>36</v>
      </c>
    </row>
    <row r="19" ht="12" customHeight="1">
      <c r="A19" s="74" t="s">
        <v>28</v>
      </c>
    </row>
    <row r="20" ht="11.25">
      <c r="A20" s="76"/>
    </row>
    <row r="21" ht="12.75" customHeight="1">
      <c r="A21" s="74" t="s">
        <v>64</v>
      </c>
    </row>
    <row r="22" ht="12" customHeight="1">
      <c r="A22" s="74"/>
    </row>
    <row r="23" ht="13.5" customHeight="1">
      <c r="A23" s="74" t="s">
        <v>65</v>
      </c>
    </row>
    <row r="24" ht="11.25">
      <c r="A24" s="74"/>
    </row>
    <row r="25" ht="11.25">
      <c r="A25" s="74"/>
    </row>
    <row r="26" ht="15" customHeight="1">
      <c r="A26" s="76" t="s">
        <v>37</v>
      </c>
    </row>
    <row r="27" ht="11.25">
      <c r="A27" s="74" t="s">
        <v>31</v>
      </c>
    </row>
    <row r="28" ht="11.25">
      <c r="A28" s="74"/>
    </row>
    <row r="29" ht="11.25">
      <c r="A29" s="76" t="s">
        <v>29</v>
      </c>
    </row>
    <row r="30" ht="11.25">
      <c r="A30" s="74" t="s">
        <v>33</v>
      </c>
    </row>
    <row r="31" ht="12" customHeight="1"/>
    <row r="32" ht="12.75" customHeight="1">
      <c r="A32" s="74" t="s">
        <v>34</v>
      </c>
    </row>
  </sheetData>
  <sheetProtection/>
  <printOptions/>
  <pageMargins left="0.43" right="0.41" top="0.8" bottom="0.53" header="0.5" footer="0.37"/>
  <pageSetup horizontalDpi="300" verticalDpi="300" orientation="landscape"/>
  <headerFooter alignWithMargins="0">
    <oddHeader>&amp;C&amp;"Helv,Bold"&amp;UInstructions&amp;"Helv,Regular"&amp;U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Karen Rosenberger</Manager>
  <Company>Medical Broadcasting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MBC Expense Report</dc:title>
  <dc:subject>2000 MBC Expense Report Spreadsheet</dc:subject>
  <dc:creator>Lori Soenksen</dc:creator>
  <cp:keywords>MBC Financials, Expense Report</cp:keywords>
  <dc:description>Any questions regarding this document should be directed to Lori Soenksen in Accounting.</dc:description>
  <cp:lastModifiedBy>Vimaan_Day18</cp:lastModifiedBy>
  <cp:lastPrinted>2010-11-19T01:40:35Z</cp:lastPrinted>
  <dcterms:created xsi:type="dcterms:W3CDTF">1996-10-15T13:56:20Z</dcterms:created>
  <dcterms:modified xsi:type="dcterms:W3CDTF">2017-08-24T09:18:32Z</dcterms:modified>
  <cp:category>MBC Financials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1192737496</vt:i4>
  </property>
  <property fmtid="{D5CDD505-2E9C-101B-9397-08002B2CF9AE}" pid="3" name="_NewReviewCycle">
    <vt:lpwstr/>
  </property>
  <property fmtid="{D5CDD505-2E9C-101B-9397-08002B2CF9AE}" pid="4" name="_EmailSubject">
    <vt:lpwstr>Expense Report</vt:lpwstr>
  </property>
  <property fmtid="{D5CDD505-2E9C-101B-9397-08002B2CF9AE}" pid="5" name="_AuthorEmail">
    <vt:lpwstr>Vivek.Jaiswal@SYNCHRONOSS.com</vt:lpwstr>
  </property>
  <property fmtid="{D5CDD505-2E9C-101B-9397-08002B2CF9AE}" pid="6" name="_AuthorEmailDisplayName">
    <vt:lpwstr>Vivek Jaiswal</vt:lpwstr>
  </property>
  <property fmtid="{D5CDD505-2E9C-101B-9397-08002B2CF9AE}" pid="7" name="_ReviewingToolsShownOnce">
    <vt:lpwstr/>
  </property>
</Properties>
</file>